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" windowWidth="18975" windowHeight="11355"/>
  </bookViews>
  <sheets>
    <sheet name="Плановые группы" sheetId="1" r:id="rId1"/>
    <sheet name="Очерь на 15.03.2021" sheetId="2" r:id="rId2"/>
  </sheets>
  <definedNames>
    <definedName name="_xlnm._FilterDatabase" localSheetId="1" hidden="1">'Очерь на 15.03.2021'!$A$13:$K$13</definedName>
    <definedName name="_xlnm.Print_Area" localSheetId="0">'Плановые группы'!$A$1:$M$40</definedName>
  </definedNames>
  <calcPr calcId="145621"/>
</workbook>
</file>

<file path=xl/calcChain.xml><?xml version="1.0" encoding="utf-8"?>
<calcChain xmlns="http://schemas.openxmlformats.org/spreadsheetml/2006/main">
  <c r="L16" i="1" l="1"/>
  <c r="L23" i="1"/>
  <c r="L28" i="1"/>
  <c r="L33" i="1"/>
  <c r="J33" i="1"/>
  <c r="J28" i="1"/>
  <c r="J23" i="1"/>
  <c r="L15" i="1" l="1"/>
  <c r="K16" i="1"/>
  <c r="J16" i="1"/>
  <c r="J15" i="1" s="1"/>
  <c r="K33" i="1"/>
  <c r="K23" i="1"/>
  <c r="K28" i="1"/>
  <c r="K15" i="1" l="1"/>
  <c r="O13" i="1" l="1"/>
  <c r="O15" i="1"/>
</calcChain>
</file>

<file path=xl/sharedStrings.xml><?xml version="1.0" encoding="utf-8"?>
<sst xmlns="http://schemas.openxmlformats.org/spreadsheetml/2006/main" count="312" uniqueCount="157">
  <si>
    <t xml:space="preserve">Возрастная категория </t>
  </si>
  <si>
    <t xml:space="preserve">Возрастная подкатегория </t>
  </si>
  <si>
    <t>нет</t>
  </si>
  <si>
    <t>Примечание (заполнять!) при распечатывании не отражается, для работы в электронном варианте</t>
  </si>
  <si>
    <t>Ограниченные возможности здоровья (указать либо потребность, либо НЕТ)</t>
  </si>
  <si>
    <t>Виды группы (Общеразвивающий, Компенсирующий, Комбинированный, Семейные дошкольные группы)</t>
  </si>
  <si>
    <t>СОГЛАСОВАНО</t>
  </si>
  <si>
    <t>Максимальное количество мест в группе по 85-К</t>
  </si>
  <si>
    <r>
      <t xml:space="preserve">Режим работы (указать </t>
    </r>
    <r>
      <rPr>
        <sz val="12"/>
        <color rgb="FFFF0000"/>
        <rFont val="Times New Roman"/>
        <family val="1"/>
        <charset val="204"/>
      </rPr>
      <t>(сокращенный день 8-10 часов), полный день 12 часов)</t>
    </r>
    <r>
      <rPr>
        <b/>
        <sz val="12"/>
        <color theme="1"/>
        <rFont val="Times New Roman"/>
        <family val="1"/>
        <charset val="204"/>
      </rPr>
      <t>)</t>
    </r>
  </si>
  <si>
    <r>
      <t>Категория группы (</t>
    </r>
    <r>
      <rPr>
        <sz val="12"/>
        <color rgb="FFFF0000"/>
        <rFont val="Times New Roman"/>
        <family val="1"/>
        <charset val="204"/>
      </rPr>
      <t>Одновозрастная, Двухвозрастная, Трехвозрастная, Разновозрастная</t>
    </r>
    <r>
      <rPr>
        <b/>
        <sz val="12"/>
        <color theme="1"/>
        <rFont val="Times New Roman"/>
        <family val="1"/>
        <charset val="204"/>
      </rPr>
      <t>)</t>
    </r>
  </si>
  <si>
    <r>
      <t>Площадь группы (</t>
    </r>
    <r>
      <rPr>
        <b/>
        <sz val="12"/>
        <color rgb="FFFF0000"/>
        <rFont val="Times New Roman"/>
        <family val="1"/>
        <charset val="204"/>
      </rPr>
      <t>по САНПИНАМ</t>
    </r>
    <r>
      <rPr>
        <b/>
        <sz val="12"/>
        <rFont val="Times New Roman"/>
        <family val="1"/>
        <charset val="204"/>
      </rPr>
      <t>)</t>
    </r>
  </si>
  <si>
    <t>Очередь в ДОО по возрастам</t>
  </si>
  <si>
    <t>по состоянию на  01.09.2021</t>
  </si>
  <si>
    <t>Тип отчета</t>
  </si>
  <si>
    <t>Детальный</t>
  </si>
  <si>
    <t>Организация/Территория</t>
  </si>
  <si>
    <t>Шахты</t>
  </si>
  <si>
    <t>Дата расчета возраста</t>
  </si>
  <si>
    <t>01.09.2021</t>
  </si>
  <si>
    <t>Выводить все организации</t>
  </si>
  <si>
    <t>да</t>
  </si>
  <si>
    <t>Учитывать только первую приоритетную ДОО</t>
  </si>
  <si>
    <t>Заявление поданное в текущем году</t>
  </si>
  <si>
    <t>Считать возраст  на момент подачи заявления</t>
  </si>
  <si>
    <t>Учитывать дату желаемого зачисления</t>
  </si>
  <si>
    <t>Дата желаемого зачисления</t>
  </si>
  <si>
    <t>Муниципальное образование</t>
  </si>
  <si>
    <t>Количество</t>
  </si>
  <si>
    <t>0 — 1</t>
  </si>
  <si>
    <t>1 — 1,5</t>
  </si>
  <si>
    <t>1,5-2</t>
  </si>
  <si>
    <t>2 — 3</t>
  </si>
  <si>
    <t>3 — 4</t>
  </si>
  <si>
    <t>4 — 5</t>
  </si>
  <si>
    <t>5 — 6</t>
  </si>
  <si>
    <t>6 — 7</t>
  </si>
  <si>
    <t>Итого</t>
  </si>
  <si>
    <t xml:space="preserve">    Шахты</t>
  </si>
  <si>
    <t>Всего заявлений в очереди</t>
  </si>
  <si>
    <t xml:space="preserve">        ДС №21 Шахты, ул Красинская, д. 57 а</t>
  </si>
  <si>
    <t xml:space="preserve">        ДС №22 Шахты, ул Мешкова, д. 2 а</t>
  </si>
  <si>
    <t xml:space="preserve">        ДС №24 Шахты, ул Садовая, д. 22 а</t>
  </si>
  <si>
    <t xml:space="preserve">        ДС №28 г. Шахты, ул Ландау, д. 5</t>
  </si>
  <si>
    <t xml:space="preserve">        ДС №28 (корпус 2) Шахты, ул Майская, д. 32-б</t>
  </si>
  <si>
    <t xml:space="preserve">        ДС №28 (корпус 3) Шахты, ул Устинова, д. 26-а</t>
  </si>
  <si>
    <t xml:space="preserve">        ДС № 2 (корпус 1)  Шахты, пр-кт. Шахтинский, д. 52-А</t>
  </si>
  <si>
    <t xml:space="preserve">        ДС № 2 (корпус 2, здание бывшего ДС № 1 Шахты, пер Капустина, д. 8</t>
  </si>
  <si>
    <t xml:space="preserve">        ДС № 31  Шахты, ул. Шурфовая, д. 202-А</t>
  </si>
  <si>
    <t xml:space="preserve">        ДС №32 Шахты, пер Югова, д. 1</t>
  </si>
  <si>
    <t xml:space="preserve">        ДС №34 Шахты, ул Индустриальная, д. 10-а</t>
  </si>
  <si>
    <t xml:space="preserve">        ДС №36 Шахты, ул Парижская Коммуна, д. 8-А</t>
  </si>
  <si>
    <t xml:space="preserve">        ДС №37 (корпус 2, здание бывшего ДС №38 Шахты, ул Тургенева, д. 3)</t>
  </si>
  <si>
    <t xml:space="preserve">        ДС №37 (корпус 3, здание бывшего ДС №11 Шахты, ул. Садовая, д. 31)</t>
  </si>
  <si>
    <t xml:space="preserve">        ДС №37 Шахты, ул Каляева, д. 80</t>
  </si>
  <si>
    <t xml:space="preserve">        ДС № 3 г.Шахты, ул. Ворошилова,63</t>
  </si>
  <si>
    <t xml:space="preserve">        ДС №40 Шахты, пер Думский, д. 1</t>
  </si>
  <si>
    <t xml:space="preserve">        ДС №43 (корпус 2, здание бывшего ДС №48 Шахты, пр-кт Красной Армии, д. 122)</t>
  </si>
  <si>
    <t xml:space="preserve">        ДС №43 Шахты, ул Парижская Коммуна, д. 58</t>
  </si>
  <si>
    <t xml:space="preserve">        ДС №44 Шахты, пр-кт Клименко, д. 17</t>
  </si>
  <si>
    <t xml:space="preserve">        ДС №45 Шахты, пер 1-й Милиционный, д. 69</t>
  </si>
  <si>
    <t xml:space="preserve">        ДС №50 Шахты, пр-кт Строителей, д. 44</t>
  </si>
  <si>
    <t xml:space="preserve">        ДС №52 Шахты, ул Екатерининская, д. 16</t>
  </si>
  <si>
    <t xml:space="preserve">        ДС №56 Шахты, ул Заводская, д. 7</t>
  </si>
  <si>
    <t xml:space="preserve">        ДС № 5 Шахты, ул Чапаева, д. 6</t>
  </si>
  <si>
    <t xml:space="preserve">        ДС №62 Шахты, ул Островского, д. 14</t>
  </si>
  <si>
    <t xml:space="preserve">        ДС №69 Шахты, ул Текстильная, д. 21-А</t>
  </si>
  <si>
    <t xml:space="preserve">        ДС №70 Шахты, проезд 3-й Квартал, д. 7</t>
  </si>
  <si>
    <t xml:space="preserve">        ДС №71 Шахты, пер Татаркина, д. 16 а</t>
  </si>
  <si>
    <t xml:space="preserve">        ДС №74 (корпус 2, здание бывшего ДС №13 Шахты, ул. Новоклубная, д. 2)</t>
  </si>
  <si>
    <t xml:space="preserve">        ДС №74 Шахты, ул Парковая, д. 7-Б</t>
  </si>
  <si>
    <t xml:space="preserve">        ДС №75 Шахты, проезд 3-й Микрорайон</t>
  </si>
  <si>
    <t xml:space="preserve">        ДС №76 (корпус 2, здание ДС №29 Шахты, пер Байкальский, д. 77)</t>
  </si>
  <si>
    <t xml:space="preserve">        ДС №76 Шахты, ул Баррикадная, д. 16</t>
  </si>
  <si>
    <t xml:space="preserve">        ДС №77 Шахты, ул Текстильная, д. 12-а</t>
  </si>
  <si>
    <t xml:space="preserve">        ДС №78 Шахты, ул Шурфовая, д. 75</t>
  </si>
  <si>
    <t xml:space="preserve">        ДС №80 Шахты, ул Лозовая, д. 31-б</t>
  </si>
  <si>
    <t xml:space="preserve">        ДС №84 (корпус 1 и 2),  здание бывшего ДС № 41, г. Шахты, пер Красный Шахтер, д. 43</t>
  </si>
  <si>
    <t xml:space="preserve">        ДС №84 (корпус 3), Шахты, ул Федосеева, д. 37</t>
  </si>
  <si>
    <t xml:space="preserve">        ДС №91 (корпус 2, здание ДС №94 Шахты, пр-кт Клименко, д. 19)</t>
  </si>
  <si>
    <t xml:space="preserve">        ДС №91 Шахты, пр-кт Чернокозова, д. 140 а</t>
  </si>
  <si>
    <t xml:space="preserve">        ДС № 9 (корпус 2, здание бывшего ДС №63 Шахты, ул Пушкина, д. 22-а)</t>
  </si>
  <si>
    <t xml:space="preserve">        ДС № 9 Шахты, проспект Пушкина, д. 23</t>
  </si>
  <si>
    <t xml:space="preserve">        МАДОУ г. Шахты Ростовской области 'Детский сад № 92'</t>
  </si>
  <si>
    <t xml:space="preserve">        МБОУ СОШ №35 г.Шахты</t>
  </si>
  <si>
    <t xml:space="preserve">        Негосударственные учреждения</t>
  </si>
  <si>
    <t xml:space="preserve">            АНОО Ариника</t>
  </si>
  <si>
    <t xml:space="preserve">        НШ - ДС №46 Шахты, ул Державина, д. 34</t>
  </si>
  <si>
    <t xml:space="preserve">        СОШ №39 Шахты, ул 60 лет Победы, д. 45</t>
  </si>
  <si>
    <t>ИТОГО:</t>
  </si>
  <si>
    <t>ИТОГО по г.Шахты</t>
  </si>
  <si>
    <t>сокращённый день 8-10 часов</t>
  </si>
  <si>
    <t>Одновозрастная</t>
  </si>
  <si>
    <t>От 1 года до 3 лет</t>
  </si>
  <si>
    <t>От 3 лет до 7 лет</t>
  </si>
  <si>
    <t>5-6</t>
  </si>
  <si>
    <t>6-7</t>
  </si>
  <si>
    <t>полный день 12 часов</t>
  </si>
  <si>
    <t>3-4</t>
  </si>
  <si>
    <t>4-5</t>
  </si>
  <si>
    <t>Двухвозрастная</t>
  </si>
  <si>
    <t>общеразвивающий</t>
  </si>
  <si>
    <t>компенсирующий</t>
  </si>
  <si>
    <t>Сведения о плановых группах муниципальной бюджетной дошкольных образовательных организаций г.Шахты</t>
  </si>
  <si>
    <t>ИТОГО МБДОУ №62 г.Шахты</t>
  </si>
  <si>
    <t xml:space="preserve">ИТОГО МБДОУ №62 корпус №1 </t>
  </si>
  <si>
    <t>средняя группа №1</t>
  </si>
  <si>
    <t>старшая группа №1</t>
  </si>
  <si>
    <t>старшая группа №3</t>
  </si>
  <si>
    <t>ИТОГО МБДОУ №62 корпус №2</t>
  </si>
  <si>
    <t>группа раннего возраста №1</t>
  </si>
  <si>
    <t>группа раннего возраста №2</t>
  </si>
  <si>
    <t>группа раннего возраста №3</t>
  </si>
  <si>
    <t>подготовительная к школе группа №4</t>
  </si>
  <si>
    <t>ИТОГО МБДОУ №62 корпус №3</t>
  </si>
  <si>
    <t>средняя группа №2</t>
  </si>
  <si>
    <t xml:space="preserve">дети с тяжелыми нарушения речи </t>
  </si>
  <si>
    <t>59,9</t>
  </si>
  <si>
    <t>64,9</t>
  </si>
  <si>
    <t>60</t>
  </si>
  <si>
    <t>60,6</t>
  </si>
  <si>
    <t>61,4</t>
  </si>
  <si>
    <t>73,7</t>
  </si>
  <si>
    <t>45,9</t>
  </si>
  <si>
    <t>72,7</t>
  </si>
  <si>
    <t>72,2</t>
  </si>
  <si>
    <t>63,5</t>
  </si>
  <si>
    <t>63,8</t>
  </si>
  <si>
    <t>87,8</t>
  </si>
  <si>
    <t>80</t>
  </si>
  <si>
    <t>на 1 сентября 2023-2024 учебный год (реестр "Плановые группы на 1 сентября")</t>
  </si>
  <si>
    <t>Число детей в МБДОУ на 10.01.2023 года в группе по 85-К</t>
  </si>
  <si>
    <t>Наименование группы в 2022-2023 учебном году</t>
  </si>
  <si>
    <t>Наименование группы в 2023-2024 учебном году</t>
  </si>
  <si>
    <t>Количество детей в группе, планируемое на 01.09.2023г. (с учетом внутреннего перевода) (Это ваши дети, которые уже есть у вас в саду и переходят из одной возрастной группы в другую возрастную группу</t>
  </si>
  <si>
    <t>Предельная наполняемость группы по площади (85-К за 2022г.)</t>
  </si>
  <si>
    <t>Количество мест в группе, планируемое к отркытию на 01.09.2023г.</t>
  </si>
  <si>
    <t xml:space="preserve">Количество свободных мест в группе для комплектования на 01.09.2023г. </t>
  </si>
  <si>
    <t>подготовительная к школе группа №1</t>
  </si>
  <si>
    <t>подготовительная (логопедическая) к школе группа №1</t>
  </si>
  <si>
    <t>средняя (логопедическая) группа №2</t>
  </si>
  <si>
    <t>подготовительная (логопедическая) к школе группа №2</t>
  </si>
  <si>
    <t>старшая (логопедическая) группа №2</t>
  </si>
  <si>
    <t>подготовительная к школе группа №3</t>
  </si>
  <si>
    <t>2-ая младшая группа №1</t>
  </si>
  <si>
    <t>1,5-3</t>
  </si>
  <si>
    <t>старшая группа №2</t>
  </si>
  <si>
    <t>подготовительная к школе группа №2</t>
  </si>
  <si>
    <t>подготовительная к школе группа №5</t>
  </si>
  <si>
    <t>2-ая младшая группа №3</t>
  </si>
  <si>
    <t>старшая (логопедическая) группа №3</t>
  </si>
  <si>
    <t>подготовительная (логопедическая) к школе группа №3</t>
  </si>
  <si>
    <t>ИТОГО МБДОУ №62_Модуль</t>
  </si>
  <si>
    <t>средняя группа №3</t>
  </si>
  <si>
    <t>старшая группа №4</t>
  </si>
  <si>
    <t>2-ая младшая группа №2</t>
  </si>
  <si>
    <t xml:space="preserve">                                        Заведующий МБДОУ №62                               </t>
  </si>
  <si>
    <t xml:space="preserve">                                            Г.В.Репина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</si>
</sst>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Alignment="1"/>
    <xf numFmtId="0" fontId="1" fillId="4" borderId="0" xfId="0" applyFont="1" applyFill="1"/>
    <xf numFmtId="0" fontId="5" fillId="4" borderId="0" xfId="0" applyFont="1" applyFill="1" applyAlignment="1">
      <alignment horizontal="right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/>
    <xf numFmtId="0" fontId="2" fillId="0" borderId="0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15" fillId="0" borderId="1" xfId="0" applyFont="1" applyBorder="1"/>
    <xf numFmtId="49" fontId="14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/>
    <xf numFmtId="0" fontId="2" fillId="3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9" fillId="4" borderId="0" xfId="0" applyFont="1" applyFill="1"/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20" fillId="4" borderId="1" xfId="0" applyFont="1" applyFill="1" applyBorder="1" applyAlignment="1">
      <alignment horizontal="left" vertical="center" wrapText="1"/>
    </xf>
    <xf numFmtId="49" fontId="1" fillId="4" borderId="0" xfId="0" applyNumberFormat="1" applyFont="1" applyFill="1"/>
    <xf numFmtId="49" fontId="2" fillId="0" borderId="0" xfId="0" applyNumberFormat="1" applyFont="1" applyBorder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20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8" fillId="4" borderId="0" xfId="0" applyFont="1" applyFill="1" applyAlignment="1"/>
    <xf numFmtId="49" fontId="22" fillId="6" borderId="1" xfId="0" applyNumberFormat="1" applyFont="1" applyFill="1" applyBorder="1" applyAlignment="1">
      <alignment horizontal="left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9" fillId="0" borderId="0" xfId="0" applyFont="1" applyFill="1"/>
    <xf numFmtId="49" fontId="1" fillId="0" borderId="0" xfId="0" applyNumberFormat="1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view="pageBreakPreview" topLeftCell="A16" zoomScale="50" zoomScaleNormal="49" zoomScaleSheetLayoutView="50" workbookViewId="0">
      <selection activeCell="F13" sqref="F13"/>
    </sheetView>
  </sheetViews>
  <sheetFormatPr defaultRowHeight="18.75" x14ac:dyDescent="0.3"/>
  <cols>
    <col min="1" max="2" width="54.5703125" style="10" customWidth="1"/>
    <col min="3" max="3" width="26.7109375" style="8" customWidth="1"/>
    <col min="4" max="4" width="28" style="33" customWidth="1"/>
    <col min="5" max="5" width="17.28515625" style="37" customWidth="1"/>
    <col min="6" max="6" width="27.85546875" style="11" customWidth="1"/>
    <col min="7" max="7" width="24.28515625" style="11" customWidth="1"/>
    <col min="8" max="8" width="20.85546875" style="12" customWidth="1"/>
    <col min="9" max="9" width="17.85546875" style="8" customWidth="1"/>
    <col min="10" max="10" width="23.42578125" style="13" customWidth="1"/>
    <col min="11" max="11" width="22" style="13" customWidth="1"/>
    <col min="12" max="12" width="26.5703125" style="13" customWidth="1"/>
    <col min="13" max="13" width="22.85546875" style="8" hidden="1" customWidth="1"/>
    <col min="14" max="14" width="41.42578125" style="14" customWidth="1"/>
    <col min="15" max="16384" width="9.140625" style="1"/>
  </cols>
  <sheetData>
    <row r="1" spans="1:15" x14ac:dyDescent="0.3">
      <c r="A1" s="8"/>
      <c r="B1" s="8"/>
      <c r="D1" s="30"/>
      <c r="E1" s="35"/>
      <c r="F1" s="8"/>
      <c r="G1" s="8"/>
      <c r="H1" s="8"/>
      <c r="J1" s="8"/>
      <c r="K1" s="8"/>
      <c r="L1" s="8"/>
      <c r="M1" s="9" t="s">
        <v>6</v>
      </c>
      <c r="N1" s="8"/>
    </row>
    <row r="2" spans="1:15" x14ac:dyDescent="0.3">
      <c r="N2" s="8"/>
    </row>
    <row r="3" spans="1:15" x14ac:dyDescent="0.3">
      <c r="A3" s="53"/>
      <c r="B3" s="54"/>
      <c r="C3" s="53"/>
      <c r="D3" s="55"/>
      <c r="E3" s="56"/>
      <c r="F3" s="53"/>
      <c r="G3" s="53"/>
      <c r="H3" s="53"/>
      <c r="I3" s="53"/>
      <c r="J3" s="53"/>
      <c r="K3" s="58"/>
      <c r="L3" s="53"/>
      <c r="M3" s="57"/>
      <c r="N3" s="8"/>
    </row>
    <row r="4" spans="1:15" ht="26.25" x14ac:dyDescent="0.4">
      <c r="A4" s="79" t="s">
        <v>102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"/>
    </row>
    <row r="5" spans="1:15" ht="12.75" customHeight="1" x14ac:dyDescent="0.4">
      <c r="A5" s="79" t="s">
        <v>129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"/>
    </row>
    <row r="6" spans="1:15" ht="26.25" x14ac:dyDescent="0.4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8"/>
    </row>
    <row r="7" spans="1:15" ht="26.25" x14ac:dyDescent="0.4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8"/>
    </row>
    <row r="8" spans="1:15" ht="24.75" customHeight="1" x14ac:dyDescent="0.4">
      <c r="A8" s="21" t="s">
        <v>130</v>
      </c>
      <c r="B8" s="19"/>
      <c r="C8" s="19"/>
      <c r="D8" s="31">
        <v>347</v>
      </c>
      <c r="E8" s="36"/>
      <c r="F8" s="19"/>
      <c r="G8" s="19"/>
      <c r="H8" s="1"/>
      <c r="I8" s="1"/>
      <c r="J8" s="19"/>
      <c r="K8" s="19"/>
      <c r="L8" s="19"/>
      <c r="M8" s="76"/>
      <c r="N8" s="8"/>
    </row>
    <row r="9" spans="1:15" ht="12.75" customHeight="1" x14ac:dyDescent="0.4">
      <c r="A9" s="21"/>
      <c r="B9" s="19"/>
      <c r="C9" s="19"/>
      <c r="D9" s="32"/>
      <c r="E9" s="36"/>
      <c r="F9" s="19"/>
      <c r="G9" s="19"/>
      <c r="H9" s="1"/>
      <c r="I9" s="1"/>
      <c r="J9" s="19"/>
      <c r="K9" s="19"/>
      <c r="L9" s="19"/>
      <c r="M9" s="76"/>
      <c r="N9" s="8"/>
    </row>
    <row r="10" spans="1:15" ht="26.25" x14ac:dyDescent="0.4">
      <c r="A10" s="21" t="s">
        <v>7</v>
      </c>
      <c r="B10" s="19"/>
      <c r="C10" s="19"/>
      <c r="D10" s="31">
        <v>359</v>
      </c>
      <c r="E10" s="36"/>
      <c r="F10" s="22"/>
      <c r="G10" s="22"/>
      <c r="H10" s="6"/>
      <c r="I10" s="6"/>
      <c r="J10" s="22"/>
      <c r="K10" s="22"/>
      <c r="L10" s="22"/>
      <c r="M10" s="20"/>
      <c r="N10" s="48"/>
      <c r="O10" s="7"/>
    </row>
    <row r="11" spans="1:15" ht="26.25" x14ac:dyDescent="0.4">
      <c r="A11" s="21"/>
      <c r="B11" s="19"/>
      <c r="C11" s="19"/>
      <c r="D11" s="32"/>
      <c r="E11" s="36"/>
      <c r="F11" s="22"/>
      <c r="G11" s="22"/>
      <c r="H11" s="6"/>
      <c r="I11" s="6"/>
      <c r="J11" s="22"/>
      <c r="K11" s="22"/>
      <c r="L11" s="22"/>
      <c r="M11" s="20"/>
      <c r="N11" s="48"/>
      <c r="O11" s="7"/>
    </row>
    <row r="12" spans="1:15" ht="23.25" x14ac:dyDescent="0.35">
      <c r="A12" s="21"/>
      <c r="B12" s="19"/>
      <c r="C12" s="19"/>
      <c r="D12" s="78"/>
      <c r="E12" s="36"/>
      <c r="F12" s="19"/>
      <c r="G12" s="19"/>
      <c r="H12" s="1"/>
      <c r="I12" s="1"/>
      <c r="J12" s="19"/>
      <c r="K12" s="19"/>
      <c r="L12" s="19"/>
      <c r="M12" s="53"/>
      <c r="N12" s="19"/>
      <c r="O12" s="19"/>
    </row>
    <row r="13" spans="1:15" ht="173.25" x14ac:dyDescent="0.3">
      <c r="A13" s="59" t="s">
        <v>131</v>
      </c>
      <c r="B13" s="60" t="s">
        <v>132</v>
      </c>
      <c r="C13" s="61" t="s">
        <v>5</v>
      </c>
      <c r="D13" s="77" t="s">
        <v>4</v>
      </c>
      <c r="E13" s="63" t="s">
        <v>10</v>
      </c>
      <c r="F13" s="61" t="s">
        <v>8</v>
      </c>
      <c r="G13" s="61" t="s">
        <v>9</v>
      </c>
      <c r="H13" s="61" t="s">
        <v>0</v>
      </c>
      <c r="I13" s="61" t="s">
        <v>1</v>
      </c>
      <c r="J13" s="62" t="s">
        <v>134</v>
      </c>
      <c r="K13" s="61" t="s">
        <v>135</v>
      </c>
      <c r="L13" s="61" t="s">
        <v>133</v>
      </c>
      <c r="M13" s="61" t="s">
        <v>136</v>
      </c>
      <c r="N13" s="19"/>
      <c r="O13" s="19" t="e">
        <f>#REF!</f>
        <v>#REF!</v>
      </c>
    </row>
    <row r="14" spans="1:15" s="6" customFormat="1" ht="22.5" x14ac:dyDescent="0.3">
      <c r="A14" s="64" t="s">
        <v>89</v>
      </c>
      <c r="B14" s="64"/>
      <c r="C14" s="64"/>
      <c r="D14" s="65"/>
      <c r="E14" s="66"/>
      <c r="F14" s="67"/>
      <c r="G14" s="64"/>
      <c r="H14" s="66"/>
      <c r="I14" s="67"/>
      <c r="J14" s="67"/>
      <c r="K14" s="67"/>
      <c r="L14" s="67"/>
      <c r="M14" s="67"/>
      <c r="N14" s="22"/>
      <c r="O14" s="22"/>
    </row>
    <row r="15" spans="1:15" x14ac:dyDescent="0.3">
      <c r="A15" s="38" t="s">
        <v>103</v>
      </c>
      <c r="B15" s="39">
        <v>17</v>
      </c>
      <c r="C15" s="40"/>
      <c r="D15" s="41"/>
      <c r="E15" s="42"/>
      <c r="F15" s="43"/>
      <c r="G15" s="43"/>
      <c r="H15" s="38"/>
      <c r="I15" s="44"/>
      <c r="J15" s="43">
        <f>J16+J23+J28+J33</f>
        <v>359</v>
      </c>
      <c r="K15" s="43">
        <f>K16+K23+K28+K33</f>
        <v>347</v>
      </c>
      <c r="L15" s="43">
        <f>L16+L23+L28+L33</f>
        <v>274</v>
      </c>
      <c r="M15" s="43"/>
      <c r="N15" s="19"/>
      <c r="O15" s="19" t="e">
        <f>#REF!</f>
        <v>#REF!</v>
      </c>
    </row>
    <row r="16" spans="1:15" x14ac:dyDescent="0.3">
      <c r="A16" s="38" t="s">
        <v>104</v>
      </c>
      <c r="B16" s="39">
        <v>6</v>
      </c>
      <c r="C16" s="40"/>
      <c r="D16" s="41"/>
      <c r="E16" s="42"/>
      <c r="F16" s="43"/>
      <c r="G16" s="43"/>
      <c r="H16" s="38"/>
      <c r="I16" s="44"/>
      <c r="J16" s="43">
        <f>J17+J18+J19+J20+J21+J22</f>
        <v>125</v>
      </c>
      <c r="K16" s="43">
        <f>K17+K18+K19+K20+K21+K22</f>
        <v>114</v>
      </c>
      <c r="L16" s="43">
        <f>L17+L18+L19+L20+L21+L22</f>
        <v>109</v>
      </c>
      <c r="M16" s="43"/>
      <c r="N16" s="19"/>
      <c r="O16" s="19"/>
    </row>
    <row r="17" spans="1:14" ht="68.25" customHeight="1" x14ac:dyDescent="0.3">
      <c r="A17" s="17" t="s">
        <v>105</v>
      </c>
      <c r="B17" s="17" t="s">
        <v>106</v>
      </c>
      <c r="C17" s="17" t="s">
        <v>100</v>
      </c>
      <c r="D17" s="34" t="s">
        <v>2</v>
      </c>
      <c r="E17" s="50" t="s">
        <v>116</v>
      </c>
      <c r="F17" s="18" t="s">
        <v>90</v>
      </c>
      <c r="G17" s="18" t="s">
        <v>91</v>
      </c>
      <c r="H17" s="17" t="s">
        <v>93</v>
      </c>
      <c r="I17" s="52" t="s">
        <v>94</v>
      </c>
      <c r="J17" s="18">
        <v>22</v>
      </c>
      <c r="K17" s="18">
        <v>22</v>
      </c>
      <c r="L17" s="18">
        <v>20</v>
      </c>
      <c r="M17" s="18"/>
    </row>
    <row r="18" spans="1:14" s="2" customFormat="1" ht="187.5" customHeight="1" x14ac:dyDescent="0.25">
      <c r="A18" s="17" t="s">
        <v>106</v>
      </c>
      <c r="B18" s="17" t="s">
        <v>137</v>
      </c>
      <c r="C18" s="17" t="s">
        <v>100</v>
      </c>
      <c r="D18" s="34" t="s">
        <v>2</v>
      </c>
      <c r="E18" s="50" t="s">
        <v>117</v>
      </c>
      <c r="F18" s="18" t="s">
        <v>90</v>
      </c>
      <c r="G18" s="18" t="s">
        <v>91</v>
      </c>
      <c r="H18" s="17" t="s">
        <v>93</v>
      </c>
      <c r="I18" s="52" t="s">
        <v>95</v>
      </c>
      <c r="J18" s="18">
        <v>22</v>
      </c>
      <c r="K18" s="18">
        <v>22</v>
      </c>
      <c r="L18" s="18">
        <v>22</v>
      </c>
      <c r="M18" s="18"/>
      <c r="N18" s="15" t="s">
        <v>3</v>
      </c>
    </row>
    <row r="19" spans="1:14" s="29" customFormat="1" ht="38.25" customHeight="1" x14ac:dyDescent="0.25">
      <c r="A19" s="16" t="s">
        <v>138</v>
      </c>
      <c r="B19" s="16" t="s">
        <v>139</v>
      </c>
      <c r="C19" s="16" t="s">
        <v>101</v>
      </c>
      <c r="D19" s="68" t="s">
        <v>115</v>
      </c>
      <c r="E19" s="69" t="s">
        <v>118</v>
      </c>
      <c r="F19" s="70" t="s">
        <v>90</v>
      </c>
      <c r="G19" s="70" t="s">
        <v>91</v>
      </c>
      <c r="H19" s="16" t="s">
        <v>93</v>
      </c>
      <c r="I19" s="52" t="s">
        <v>98</v>
      </c>
      <c r="J19" s="70">
        <v>22</v>
      </c>
      <c r="K19" s="70">
        <v>14</v>
      </c>
      <c r="L19" s="70">
        <v>14</v>
      </c>
      <c r="M19" s="18"/>
    </row>
    <row r="20" spans="1:14" s="45" customFormat="1" ht="42" customHeight="1" x14ac:dyDescent="0.25">
      <c r="A20" s="16" t="s">
        <v>140</v>
      </c>
      <c r="B20" s="16" t="s">
        <v>141</v>
      </c>
      <c r="C20" s="16" t="s">
        <v>101</v>
      </c>
      <c r="D20" s="68" t="s">
        <v>115</v>
      </c>
      <c r="E20" s="69" t="s">
        <v>119</v>
      </c>
      <c r="F20" s="70" t="s">
        <v>90</v>
      </c>
      <c r="G20" s="70" t="s">
        <v>91</v>
      </c>
      <c r="H20" s="16" t="s">
        <v>93</v>
      </c>
      <c r="I20" s="52" t="s">
        <v>94</v>
      </c>
      <c r="J20" s="70">
        <v>15</v>
      </c>
      <c r="K20" s="70">
        <v>12</v>
      </c>
      <c r="L20" s="70">
        <v>12</v>
      </c>
      <c r="M20" s="18"/>
      <c r="N20" s="38"/>
    </row>
    <row r="21" spans="1:14" s="45" customFormat="1" ht="42" customHeight="1" x14ac:dyDescent="0.25">
      <c r="A21" s="17" t="s">
        <v>142</v>
      </c>
      <c r="B21" s="17" t="s">
        <v>143</v>
      </c>
      <c r="C21" s="17" t="s">
        <v>100</v>
      </c>
      <c r="D21" s="34" t="s">
        <v>2</v>
      </c>
      <c r="E21" s="50" t="s">
        <v>117</v>
      </c>
      <c r="F21" s="18" t="s">
        <v>96</v>
      </c>
      <c r="G21" s="18" t="s">
        <v>91</v>
      </c>
      <c r="H21" s="17" t="s">
        <v>93</v>
      </c>
      <c r="I21" s="52" t="s">
        <v>97</v>
      </c>
      <c r="J21" s="18">
        <v>22</v>
      </c>
      <c r="K21" s="18">
        <v>22</v>
      </c>
      <c r="L21" s="18">
        <v>19</v>
      </c>
      <c r="M21" s="18"/>
      <c r="N21" s="38"/>
    </row>
    <row r="22" spans="1:14" s="3" customFormat="1" ht="42" customHeight="1" x14ac:dyDescent="0.25">
      <c r="A22" s="17" t="s">
        <v>143</v>
      </c>
      <c r="B22" s="17" t="s">
        <v>105</v>
      </c>
      <c r="C22" s="17" t="s">
        <v>100</v>
      </c>
      <c r="D22" s="34" t="s">
        <v>2</v>
      </c>
      <c r="E22" s="50" t="s">
        <v>120</v>
      </c>
      <c r="F22" s="18" t="s">
        <v>90</v>
      </c>
      <c r="G22" s="18" t="s">
        <v>91</v>
      </c>
      <c r="H22" s="17" t="s">
        <v>93</v>
      </c>
      <c r="I22" s="52" t="s">
        <v>98</v>
      </c>
      <c r="J22" s="18">
        <v>22</v>
      </c>
      <c r="K22" s="18">
        <v>22</v>
      </c>
      <c r="L22" s="18">
        <v>22</v>
      </c>
      <c r="M22" s="18"/>
      <c r="N22" s="5"/>
    </row>
    <row r="23" spans="1:14" s="3" customFormat="1" ht="42" customHeight="1" x14ac:dyDescent="0.25">
      <c r="A23" s="38" t="s">
        <v>108</v>
      </c>
      <c r="B23" s="39">
        <v>4</v>
      </c>
      <c r="C23" s="40"/>
      <c r="D23" s="46"/>
      <c r="E23" s="49"/>
      <c r="F23" s="43"/>
      <c r="G23" s="43"/>
      <c r="H23" s="47"/>
      <c r="I23" s="71"/>
      <c r="J23" s="43">
        <f>J24+J25+J26+J27</f>
        <v>87</v>
      </c>
      <c r="K23" s="43">
        <f>K24+K25+K26+K27</f>
        <v>87</v>
      </c>
      <c r="L23" s="43">
        <f>L24+L25+L26+L27</f>
        <v>33</v>
      </c>
      <c r="M23" s="51"/>
      <c r="N23" s="5"/>
    </row>
    <row r="24" spans="1:14" s="3" customFormat="1" ht="42" customHeight="1" x14ac:dyDescent="0.25">
      <c r="A24" s="17" t="s">
        <v>109</v>
      </c>
      <c r="B24" s="17" t="s">
        <v>109</v>
      </c>
      <c r="C24" s="17" t="s">
        <v>100</v>
      </c>
      <c r="D24" s="34" t="s">
        <v>2</v>
      </c>
      <c r="E24" s="50" t="s">
        <v>121</v>
      </c>
      <c r="F24" s="18" t="s">
        <v>90</v>
      </c>
      <c r="G24" s="18" t="s">
        <v>99</v>
      </c>
      <c r="H24" s="17" t="s">
        <v>92</v>
      </c>
      <c r="I24" s="52" t="s">
        <v>144</v>
      </c>
      <c r="J24" s="18">
        <v>22</v>
      </c>
      <c r="K24" s="18">
        <v>22</v>
      </c>
      <c r="L24" s="18">
        <v>4</v>
      </c>
      <c r="M24" s="18"/>
      <c r="N24" s="5"/>
    </row>
    <row r="25" spans="1:14" s="3" customFormat="1" ht="42" customHeight="1" x14ac:dyDescent="0.25">
      <c r="A25" s="17" t="s">
        <v>110</v>
      </c>
      <c r="B25" s="17" t="s">
        <v>110</v>
      </c>
      <c r="C25" s="17" t="s">
        <v>100</v>
      </c>
      <c r="D25" s="34" t="s">
        <v>2</v>
      </c>
      <c r="E25" s="50" t="s">
        <v>122</v>
      </c>
      <c r="F25" s="18" t="s">
        <v>96</v>
      </c>
      <c r="G25" s="18" t="s">
        <v>99</v>
      </c>
      <c r="H25" s="17" t="s">
        <v>92</v>
      </c>
      <c r="I25" s="52" t="s">
        <v>144</v>
      </c>
      <c r="J25" s="18">
        <v>20</v>
      </c>
      <c r="K25" s="18">
        <v>20</v>
      </c>
      <c r="L25" s="18">
        <v>14</v>
      </c>
      <c r="M25" s="18"/>
      <c r="N25" s="5"/>
    </row>
    <row r="26" spans="1:14" s="28" customFormat="1" ht="42" customHeight="1" x14ac:dyDescent="0.25">
      <c r="A26" s="17" t="s">
        <v>111</v>
      </c>
      <c r="B26" s="17" t="s">
        <v>111</v>
      </c>
      <c r="C26" s="17" t="s">
        <v>100</v>
      </c>
      <c r="D26" s="34" t="s">
        <v>2</v>
      </c>
      <c r="E26" s="50" t="s">
        <v>123</v>
      </c>
      <c r="F26" s="18" t="s">
        <v>90</v>
      </c>
      <c r="G26" s="18" t="s">
        <v>99</v>
      </c>
      <c r="H26" s="17" t="s">
        <v>92</v>
      </c>
      <c r="I26" s="52" t="s">
        <v>144</v>
      </c>
      <c r="J26" s="18">
        <v>22</v>
      </c>
      <c r="K26" s="18">
        <v>22</v>
      </c>
      <c r="L26" s="18">
        <v>0</v>
      </c>
      <c r="M26" s="18"/>
      <c r="N26" s="4"/>
    </row>
    <row r="27" spans="1:14" s="3" customFormat="1" ht="42" customHeight="1" x14ac:dyDescent="0.25">
      <c r="A27" s="17" t="s">
        <v>112</v>
      </c>
      <c r="B27" s="17" t="s">
        <v>143</v>
      </c>
      <c r="C27" s="17" t="s">
        <v>100</v>
      </c>
      <c r="D27" s="34" t="s">
        <v>2</v>
      </c>
      <c r="E27" s="50" t="s">
        <v>124</v>
      </c>
      <c r="F27" s="18" t="s">
        <v>90</v>
      </c>
      <c r="G27" s="18" t="s">
        <v>91</v>
      </c>
      <c r="H27" s="17" t="s">
        <v>93</v>
      </c>
      <c r="I27" s="52" t="s">
        <v>97</v>
      </c>
      <c r="J27" s="18">
        <v>23</v>
      </c>
      <c r="K27" s="18">
        <v>23</v>
      </c>
      <c r="L27" s="18">
        <v>15</v>
      </c>
      <c r="M27" s="18"/>
      <c r="N27" s="5"/>
    </row>
    <row r="28" spans="1:14" s="3" customFormat="1" ht="42" customHeight="1" x14ac:dyDescent="0.25">
      <c r="A28" s="38" t="s">
        <v>113</v>
      </c>
      <c r="B28" s="39">
        <v>4</v>
      </c>
      <c r="C28" s="40"/>
      <c r="D28" s="46"/>
      <c r="E28" s="49"/>
      <c r="F28" s="43"/>
      <c r="G28" s="43"/>
      <c r="H28" s="47"/>
      <c r="I28" s="71"/>
      <c r="J28" s="43">
        <f>J29+J30+J31+J32</f>
        <v>77</v>
      </c>
      <c r="K28" s="43">
        <f>K29+K30+K31+K32</f>
        <v>77</v>
      </c>
      <c r="L28" s="43">
        <f>L29+L30+L31+L32</f>
        <v>66</v>
      </c>
      <c r="M28" s="43"/>
      <c r="N28" s="5"/>
    </row>
    <row r="29" spans="1:14" s="3" customFormat="1" ht="42" customHeight="1" x14ac:dyDescent="0.25">
      <c r="A29" s="17" t="s">
        <v>114</v>
      </c>
      <c r="B29" s="17" t="s">
        <v>107</v>
      </c>
      <c r="C29" s="17" t="s">
        <v>100</v>
      </c>
      <c r="D29" s="34" t="s">
        <v>2</v>
      </c>
      <c r="E29" s="50" t="s">
        <v>125</v>
      </c>
      <c r="F29" s="18" t="s">
        <v>96</v>
      </c>
      <c r="G29" s="18" t="s">
        <v>91</v>
      </c>
      <c r="H29" s="17" t="s">
        <v>93</v>
      </c>
      <c r="I29" s="52" t="s">
        <v>94</v>
      </c>
      <c r="J29" s="18">
        <v>21</v>
      </c>
      <c r="K29" s="18">
        <v>21</v>
      </c>
      <c r="L29" s="18">
        <v>19</v>
      </c>
      <c r="M29" s="18"/>
      <c r="N29" s="5"/>
    </row>
    <row r="30" spans="1:14" s="3" customFormat="1" ht="42" customHeight="1" x14ac:dyDescent="0.25">
      <c r="A30" s="17" t="s">
        <v>145</v>
      </c>
      <c r="B30" s="17" t="s">
        <v>146</v>
      </c>
      <c r="C30" s="17" t="s">
        <v>100</v>
      </c>
      <c r="D30" s="34" t="s">
        <v>2</v>
      </c>
      <c r="E30" s="50" t="s">
        <v>125</v>
      </c>
      <c r="F30" s="18" t="s">
        <v>90</v>
      </c>
      <c r="G30" s="18" t="s">
        <v>91</v>
      </c>
      <c r="H30" s="17" t="s">
        <v>93</v>
      </c>
      <c r="I30" s="52" t="s">
        <v>95</v>
      </c>
      <c r="J30" s="18">
        <v>24</v>
      </c>
      <c r="K30" s="18">
        <v>24</v>
      </c>
      <c r="L30" s="18">
        <v>18</v>
      </c>
      <c r="M30" s="18"/>
      <c r="N30" s="5"/>
    </row>
    <row r="31" spans="1:14" s="3" customFormat="1" ht="42" customHeight="1" x14ac:dyDescent="0.25">
      <c r="A31" s="17" t="s">
        <v>147</v>
      </c>
      <c r="B31" s="17" t="s">
        <v>148</v>
      </c>
      <c r="C31" s="17" t="s">
        <v>100</v>
      </c>
      <c r="D31" s="34" t="s">
        <v>2</v>
      </c>
      <c r="E31" s="50" t="s">
        <v>126</v>
      </c>
      <c r="F31" s="18" t="s">
        <v>90</v>
      </c>
      <c r="G31" s="18" t="s">
        <v>91</v>
      </c>
      <c r="H31" s="17" t="s">
        <v>93</v>
      </c>
      <c r="I31" s="52" t="s">
        <v>97</v>
      </c>
      <c r="J31" s="18">
        <v>22</v>
      </c>
      <c r="K31" s="18">
        <v>22</v>
      </c>
      <c r="L31" s="18">
        <v>19</v>
      </c>
      <c r="M31" s="18"/>
      <c r="N31" s="5"/>
    </row>
    <row r="32" spans="1:14" s="3" customFormat="1" ht="42" customHeight="1" x14ac:dyDescent="0.25">
      <c r="A32" s="16" t="s">
        <v>149</v>
      </c>
      <c r="B32" s="16" t="s">
        <v>150</v>
      </c>
      <c r="C32" s="16" t="s">
        <v>101</v>
      </c>
      <c r="D32" s="68" t="s">
        <v>115</v>
      </c>
      <c r="E32" s="69" t="s">
        <v>125</v>
      </c>
      <c r="F32" s="70" t="s">
        <v>90</v>
      </c>
      <c r="G32" s="70" t="s">
        <v>91</v>
      </c>
      <c r="H32" s="16" t="s">
        <v>93</v>
      </c>
      <c r="I32" s="52" t="s">
        <v>95</v>
      </c>
      <c r="J32" s="70">
        <v>10</v>
      </c>
      <c r="K32" s="70">
        <v>10</v>
      </c>
      <c r="L32" s="70">
        <v>10</v>
      </c>
      <c r="M32" s="18"/>
      <c r="N32" s="5"/>
    </row>
    <row r="33" spans="1:14" s="3" customFormat="1" ht="42" customHeight="1" x14ac:dyDescent="0.25">
      <c r="A33" s="38" t="s">
        <v>151</v>
      </c>
      <c r="B33" s="39">
        <v>3</v>
      </c>
      <c r="C33" s="40"/>
      <c r="D33" s="46"/>
      <c r="E33" s="49"/>
      <c r="F33" s="43"/>
      <c r="G33" s="43"/>
      <c r="H33" s="47"/>
      <c r="I33" s="71"/>
      <c r="J33" s="43">
        <f>J34+J35+J36</f>
        <v>70</v>
      </c>
      <c r="K33" s="43">
        <f>K34+K35+K36</f>
        <v>69</v>
      </c>
      <c r="L33" s="43">
        <f>L34+L35+L36</f>
        <v>66</v>
      </c>
      <c r="M33" s="43"/>
      <c r="N33" s="5"/>
    </row>
    <row r="34" spans="1:14" s="45" customFormat="1" ht="42" customHeight="1" x14ac:dyDescent="0.25">
      <c r="A34" s="17" t="s">
        <v>152</v>
      </c>
      <c r="B34" s="17" t="s">
        <v>153</v>
      </c>
      <c r="C34" s="17" t="s">
        <v>100</v>
      </c>
      <c r="D34" s="34" t="s">
        <v>2</v>
      </c>
      <c r="E34" s="50" t="s">
        <v>128</v>
      </c>
      <c r="F34" s="18" t="s">
        <v>90</v>
      </c>
      <c r="G34" s="18" t="s">
        <v>91</v>
      </c>
      <c r="H34" s="17" t="s">
        <v>93</v>
      </c>
      <c r="I34" s="52" t="s">
        <v>94</v>
      </c>
      <c r="J34" s="18">
        <v>22</v>
      </c>
      <c r="K34" s="18">
        <v>21</v>
      </c>
      <c r="L34" s="18">
        <v>19</v>
      </c>
      <c r="M34" s="18"/>
      <c r="N34" s="38"/>
    </row>
    <row r="35" spans="1:14" s="3" customFormat="1" ht="42" customHeight="1" x14ac:dyDescent="0.25">
      <c r="A35" s="17" t="s">
        <v>153</v>
      </c>
      <c r="B35" s="17" t="s">
        <v>112</v>
      </c>
      <c r="C35" s="17" t="s">
        <v>100</v>
      </c>
      <c r="D35" s="34" t="s">
        <v>2</v>
      </c>
      <c r="E35" s="50" t="s">
        <v>127</v>
      </c>
      <c r="F35" s="18" t="s">
        <v>90</v>
      </c>
      <c r="G35" s="18" t="s">
        <v>91</v>
      </c>
      <c r="H35" s="17" t="s">
        <v>93</v>
      </c>
      <c r="I35" s="52" t="s">
        <v>95</v>
      </c>
      <c r="J35" s="18">
        <v>21</v>
      </c>
      <c r="K35" s="18">
        <v>21</v>
      </c>
      <c r="L35" s="18">
        <v>20</v>
      </c>
      <c r="M35" s="18"/>
      <c r="N35" s="5"/>
    </row>
    <row r="36" spans="1:14" s="3" customFormat="1" ht="42" customHeight="1" x14ac:dyDescent="0.25">
      <c r="A36" s="17" t="s">
        <v>154</v>
      </c>
      <c r="B36" s="17" t="s">
        <v>152</v>
      </c>
      <c r="C36" s="17" t="s">
        <v>100</v>
      </c>
      <c r="D36" s="34" t="s">
        <v>2</v>
      </c>
      <c r="E36" s="50" t="s">
        <v>128</v>
      </c>
      <c r="F36" s="18" t="s">
        <v>90</v>
      </c>
      <c r="G36" s="18" t="s">
        <v>91</v>
      </c>
      <c r="H36" s="17" t="s">
        <v>93</v>
      </c>
      <c r="I36" s="52" t="s">
        <v>97</v>
      </c>
      <c r="J36" s="18">
        <v>27</v>
      </c>
      <c r="K36" s="18">
        <v>27</v>
      </c>
      <c r="L36" s="18">
        <v>27</v>
      </c>
      <c r="M36" s="18"/>
      <c r="N36" s="5"/>
    </row>
    <row r="37" spans="1:14" s="3" customFormat="1" ht="42" customHeight="1" x14ac:dyDescent="0.25">
      <c r="A37" s="16"/>
      <c r="B37" s="72"/>
      <c r="C37" s="73"/>
      <c r="D37" s="68"/>
      <c r="E37" s="74"/>
      <c r="F37" s="70"/>
      <c r="G37" s="70"/>
      <c r="H37" s="16"/>
      <c r="I37" s="75"/>
      <c r="J37" s="70"/>
      <c r="K37" s="70"/>
      <c r="L37" s="70"/>
      <c r="M37" s="43"/>
      <c r="N37" s="5"/>
    </row>
    <row r="38" spans="1:14" s="3" customFormat="1" ht="42" customHeight="1" x14ac:dyDescent="0.3">
      <c r="A38" s="10"/>
      <c r="B38" s="10"/>
      <c r="C38" s="8"/>
      <c r="D38" s="33"/>
      <c r="E38" s="37"/>
      <c r="F38" s="11"/>
      <c r="G38" s="11"/>
      <c r="H38" s="12"/>
      <c r="I38" s="8"/>
      <c r="J38" s="13"/>
      <c r="K38" s="13"/>
      <c r="L38" s="13"/>
      <c r="M38" s="8"/>
      <c r="N38" s="5"/>
    </row>
    <row r="39" spans="1:14" s="3" customFormat="1" ht="42" customHeight="1" x14ac:dyDescent="0.3">
      <c r="A39" s="10" t="s">
        <v>155</v>
      </c>
      <c r="B39" s="10" t="s">
        <v>156</v>
      </c>
      <c r="C39" s="8"/>
      <c r="D39" s="33"/>
      <c r="E39" s="37"/>
      <c r="F39" s="11"/>
      <c r="G39" s="11"/>
      <c r="H39" s="12"/>
      <c r="I39" s="8"/>
      <c r="J39" s="13"/>
      <c r="K39" s="13"/>
      <c r="L39" s="13"/>
      <c r="M39" s="8"/>
      <c r="N39" s="5"/>
    </row>
    <row r="40" spans="1:14" s="3" customFormat="1" ht="42" customHeight="1" x14ac:dyDescent="0.3">
      <c r="A40" s="10"/>
      <c r="B40" s="10"/>
      <c r="C40" s="8"/>
      <c r="D40" s="33"/>
      <c r="E40" s="37"/>
      <c r="F40" s="11"/>
      <c r="G40" s="11"/>
      <c r="H40" s="12"/>
      <c r="I40" s="8"/>
      <c r="J40" s="13"/>
      <c r="K40" s="13"/>
      <c r="L40" s="13"/>
      <c r="M40" s="8"/>
      <c r="N40" s="5"/>
    </row>
    <row r="41" spans="1:14" s="3" customFormat="1" ht="42" customHeight="1" x14ac:dyDescent="0.3">
      <c r="A41" s="10"/>
      <c r="B41" s="10"/>
      <c r="C41" s="8"/>
      <c r="D41" s="33"/>
      <c r="E41" s="37"/>
      <c r="F41" s="11"/>
      <c r="G41" s="11"/>
      <c r="H41" s="12"/>
      <c r="I41" s="8"/>
      <c r="J41" s="13"/>
      <c r="K41" s="13"/>
      <c r="L41" s="13"/>
      <c r="M41" s="8"/>
      <c r="N41" s="5"/>
    </row>
    <row r="42" spans="1:14" s="3" customFormat="1" ht="49.5" customHeight="1" x14ac:dyDescent="0.3">
      <c r="A42" s="10"/>
      <c r="B42" s="10"/>
      <c r="C42" s="8"/>
      <c r="D42" s="33"/>
      <c r="E42" s="37"/>
      <c r="F42" s="11"/>
      <c r="G42" s="11"/>
      <c r="H42" s="12"/>
      <c r="I42" s="8"/>
      <c r="J42" s="13"/>
      <c r="K42" s="13"/>
      <c r="L42" s="13"/>
      <c r="M42" s="8"/>
      <c r="N42" s="5"/>
    </row>
    <row r="69" ht="29.25" customHeight="1" x14ac:dyDescent="0.3"/>
    <row r="71" ht="35.25" customHeight="1" x14ac:dyDescent="0.3"/>
    <row r="76" ht="32.25" customHeight="1" x14ac:dyDescent="0.3"/>
    <row r="77" ht="35.25" customHeight="1" x14ac:dyDescent="0.3"/>
    <row r="81" ht="33.75" customHeight="1" x14ac:dyDescent="0.3"/>
    <row r="87" ht="37.5" x14ac:dyDescent="0.3"/>
  </sheetData>
  <mergeCells count="2">
    <mergeCell ref="A4:M4"/>
    <mergeCell ref="A5:M5"/>
  </mergeCells>
  <pageMargins left="0.23622047244094491" right="0.15748031496062992" top="0.31496062992125984" bottom="0.19685039370078741" header="0.19685039370078741" footer="0.19685039370078741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4"/>
  <sheetViews>
    <sheetView workbookViewId="0">
      <selection activeCell="I62" sqref="I62:J62"/>
    </sheetView>
  </sheetViews>
  <sheetFormatPr defaultRowHeight="15" x14ac:dyDescent="0.25"/>
  <cols>
    <col min="1" max="1" width="49.28515625" customWidth="1"/>
    <col min="2" max="2" width="24" hidden="1" customWidth="1"/>
    <col min="3" max="11" width="11.85546875" customWidth="1"/>
  </cols>
  <sheetData>
    <row r="1" spans="1:11" ht="32.85" customHeight="1" x14ac:dyDescent="0.35">
      <c r="A1" s="80" t="s">
        <v>11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ht="22.35" customHeight="1" x14ac:dyDescent="0.25">
      <c r="A2" s="81" t="s">
        <v>12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22.35" customHeight="1" x14ac:dyDescent="0.25">
      <c r="A3" s="82" t="s">
        <v>13</v>
      </c>
      <c r="B3" s="82"/>
      <c r="C3" s="82" t="s">
        <v>14</v>
      </c>
      <c r="D3" s="82"/>
      <c r="E3" s="82"/>
      <c r="F3" s="82"/>
      <c r="G3" s="82"/>
      <c r="H3" s="82"/>
      <c r="I3" s="82"/>
      <c r="J3" s="82"/>
      <c r="K3" s="82"/>
    </row>
    <row r="4" spans="1:11" ht="22.35" customHeight="1" x14ac:dyDescent="0.25">
      <c r="A4" s="82" t="s">
        <v>15</v>
      </c>
      <c r="B4" s="82"/>
      <c r="C4" s="82" t="s">
        <v>16</v>
      </c>
      <c r="D4" s="82"/>
      <c r="E4" s="82"/>
      <c r="F4" s="82"/>
      <c r="G4" s="82"/>
      <c r="H4" s="82"/>
      <c r="I4" s="82"/>
      <c r="J4" s="82"/>
      <c r="K4" s="82"/>
    </row>
    <row r="5" spans="1:11" ht="12.75" customHeight="1" x14ac:dyDescent="0.25">
      <c r="A5" s="82" t="s">
        <v>17</v>
      </c>
      <c r="B5" s="82"/>
      <c r="C5" s="82" t="s">
        <v>18</v>
      </c>
      <c r="D5" s="82"/>
      <c r="E5" s="82"/>
      <c r="F5" s="82"/>
      <c r="G5" s="82"/>
      <c r="H5" s="82"/>
      <c r="I5" s="82"/>
      <c r="J5" s="82"/>
      <c r="K5" s="82"/>
    </row>
    <row r="6" spans="1:11" ht="12.75" customHeight="1" x14ac:dyDescent="0.25">
      <c r="A6" s="82" t="s">
        <v>19</v>
      </c>
      <c r="B6" s="82"/>
      <c r="C6" s="82" t="s">
        <v>20</v>
      </c>
      <c r="D6" s="82"/>
      <c r="E6" s="82"/>
      <c r="F6" s="82"/>
      <c r="G6" s="82"/>
      <c r="H6" s="82"/>
      <c r="I6" s="82"/>
      <c r="J6" s="82"/>
      <c r="K6" s="82"/>
    </row>
    <row r="7" spans="1:11" ht="12.75" customHeight="1" x14ac:dyDescent="0.25">
      <c r="A7" s="82" t="s">
        <v>21</v>
      </c>
      <c r="B7" s="82"/>
      <c r="C7" s="82" t="s">
        <v>20</v>
      </c>
      <c r="D7" s="82"/>
      <c r="E7" s="82"/>
      <c r="F7" s="82"/>
      <c r="G7" s="82"/>
      <c r="H7" s="82"/>
      <c r="I7" s="82"/>
      <c r="J7" s="82"/>
      <c r="K7" s="82"/>
    </row>
    <row r="8" spans="1:11" ht="12.75" customHeight="1" x14ac:dyDescent="0.25">
      <c r="A8" s="82" t="s">
        <v>22</v>
      </c>
      <c r="B8" s="82"/>
      <c r="C8" s="82" t="s">
        <v>2</v>
      </c>
      <c r="D8" s="82"/>
      <c r="E8" s="82"/>
      <c r="F8" s="82"/>
      <c r="G8" s="82"/>
      <c r="H8" s="82"/>
      <c r="I8" s="82"/>
      <c r="J8" s="82"/>
      <c r="K8" s="82"/>
    </row>
    <row r="9" spans="1:11" ht="12.75" customHeight="1" x14ac:dyDescent="0.25">
      <c r="A9" s="82" t="s">
        <v>23</v>
      </c>
      <c r="B9" s="82"/>
      <c r="C9" s="82" t="s">
        <v>2</v>
      </c>
      <c r="D9" s="82"/>
      <c r="E9" s="82"/>
      <c r="F9" s="82"/>
      <c r="G9" s="82"/>
      <c r="H9" s="82"/>
      <c r="I9" s="82"/>
      <c r="J9" s="82"/>
      <c r="K9" s="82"/>
    </row>
    <row r="10" spans="1:11" ht="12.75" customHeight="1" x14ac:dyDescent="0.25">
      <c r="A10" s="82" t="s">
        <v>24</v>
      </c>
      <c r="B10" s="82"/>
      <c r="C10" s="82" t="s">
        <v>20</v>
      </c>
      <c r="D10" s="82"/>
      <c r="E10" s="82"/>
      <c r="F10" s="82"/>
      <c r="G10" s="82"/>
      <c r="H10" s="82"/>
      <c r="I10" s="82"/>
      <c r="J10" s="82"/>
      <c r="K10" s="82"/>
    </row>
    <row r="11" spans="1:11" ht="12.75" customHeight="1" x14ac:dyDescent="0.25">
      <c r="A11" s="82" t="s">
        <v>25</v>
      </c>
      <c r="B11" s="82"/>
      <c r="C11" s="82" t="s">
        <v>18</v>
      </c>
      <c r="D11" s="82"/>
      <c r="E11" s="82"/>
      <c r="F11" s="82"/>
      <c r="G11" s="82"/>
      <c r="H11" s="82"/>
      <c r="I11" s="82"/>
      <c r="J11" s="82"/>
      <c r="K11" s="82"/>
    </row>
    <row r="13" spans="1:11" ht="12.75" customHeight="1" x14ac:dyDescent="0.25">
      <c r="A13" s="23" t="s">
        <v>26</v>
      </c>
      <c r="B13" s="23" t="s">
        <v>27</v>
      </c>
      <c r="C13" s="23" t="s">
        <v>28</v>
      </c>
      <c r="D13" s="23" t="s">
        <v>29</v>
      </c>
      <c r="E13" s="23" t="s">
        <v>30</v>
      </c>
      <c r="F13" s="23" t="s">
        <v>31</v>
      </c>
      <c r="G13" s="26" t="s">
        <v>32</v>
      </c>
      <c r="H13" s="26" t="s">
        <v>33</v>
      </c>
      <c r="I13" s="26" t="s">
        <v>34</v>
      </c>
      <c r="J13" s="26" t="s">
        <v>35</v>
      </c>
      <c r="K13" s="23" t="s">
        <v>36</v>
      </c>
    </row>
    <row r="14" spans="1:11" ht="12.75" customHeight="1" x14ac:dyDescent="0.25">
      <c r="A14" s="24" t="s">
        <v>37</v>
      </c>
      <c r="B14" s="24" t="s">
        <v>38</v>
      </c>
      <c r="C14" s="24">
        <v>0</v>
      </c>
      <c r="D14" s="24">
        <v>71</v>
      </c>
      <c r="E14" s="24">
        <v>236</v>
      </c>
      <c r="F14" s="24">
        <v>721</v>
      </c>
      <c r="G14" s="27">
        <v>391</v>
      </c>
      <c r="H14" s="27">
        <v>55</v>
      </c>
      <c r="I14" s="27">
        <v>19</v>
      </c>
      <c r="J14" s="27">
        <v>8</v>
      </c>
      <c r="K14" s="24">
        <v>1501</v>
      </c>
    </row>
    <row r="15" spans="1:11" ht="12.75" customHeight="1" x14ac:dyDescent="0.25">
      <c r="A15" s="24" t="s">
        <v>39</v>
      </c>
      <c r="B15" s="24" t="s">
        <v>38</v>
      </c>
      <c r="C15" s="24">
        <v>0</v>
      </c>
      <c r="D15" s="24">
        <v>3</v>
      </c>
      <c r="E15" s="24">
        <v>5</v>
      </c>
      <c r="F15" s="24">
        <v>64</v>
      </c>
      <c r="G15" s="27">
        <v>18</v>
      </c>
      <c r="H15" s="27">
        <v>6</v>
      </c>
      <c r="I15" s="27">
        <v>2</v>
      </c>
      <c r="J15" s="27">
        <v>0</v>
      </c>
      <c r="K15" s="24">
        <v>98</v>
      </c>
    </row>
    <row r="16" spans="1:11" ht="12.75" customHeight="1" x14ac:dyDescent="0.25">
      <c r="A16" s="24" t="s">
        <v>40</v>
      </c>
      <c r="B16" s="24" t="s">
        <v>38</v>
      </c>
      <c r="C16" s="24">
        <v>0</v>
      </c>
      <c r="D16" s="24">
        <v>1</v>
      </c>
      <c r="E16" s="24">
        <v>8</v>
      </c>
      <c r="F16" s="24">
        <v>24</v>
      </c>
      <c r="G16" s="27">
        <v>6</v>
      </c>
      <c r="H16" s="27">
        <v>1</v>
      </c>
      <c r="I16" s="27">
        <v>1</v>
      </c>
      <c r="J16" s="27">
        <v>1</v>
      </c>
      <c r="K16" s="24">
        <v>42</v>
      </c>
    </row>
    <row r="17" spans="1:11" ht="12.75" customHeight="1" x14ac:dyDescent="0.25">
      <c r="A17" s="24" t="s">
        <v>41</v>
      </c>
      <c r="B17" s="24" t="s">
        <v>38</v>
      </c>
      <c r="C17" s="24">
        <v>0</v>
      </c>
      <c r="D17" s="24">
        <v>1</v>
      </c>
      <c r="E17" s="24">
        <v>2</v>
      </c>
      <c r="F17" s="24">
        <v>12</v>
      </c>
      <c r="G17" s="27">
        <v>22</v>
      </c>
      <c r="H17" s="27">
        <v>1</v>
      </c>
      <c r="I17" s="27">
        <v>0</v>
      </c>
      <c r="J17" s="27">
        <v>0</v>
      </c>
      <c r="K17" s="24">
        <v>38</v>
      </c>
    </row>
    <row r="18" spans="1:11" ht="12.75" customHeight="1" x14ac:dyDescent="0.25">
      <c r="A18" s="24" t="s">
        <v>42</v>
      </c>
      <c r="B18" s="24" t="s">
        <v>38</v>
      </c>
      <c r="C18" s="24">
        <v>0</v>
      </c>
      <c r="D18" s="24">
        <v>3</v>
      </c>
      <c r="E18" s="24">
        <v>9</v>
      </c>
      <c r="F18" s="24">
        <v>16</v>
      </c>
      <c r="G18" s="27">
        <v>6</v>
      </c>
      <c r="H18" s="27">
        <v>1</v>
      </c>
      <c r="I18" s="27">
        <v>1</v>
      </c>
      <c r="J18" s="27">
        <v>1</v>
      </c>
      <c r="K18" s="24">
        <v>37</v>
      </c>
    </row>
    <row r="19" spans="1:11" ht="12.75" customHeight="1" x14ac:dyDescent="0.25">
      <c r="A19" s="24" t="s">
        <v>43</v>
      </c>
      <c r="B19" s="24" t="s">
        <v>38</v>
      </c>
      <c r="C19" s="24">
        <v>0</v>
      </c>
      <c r="D19" s="24">
        <v>2</v>
      </c>
      <c r="E19" s="24">
        <v>5</v>
      </c>
      <c r="F19" s="24">
        <v>5</v>
      </c>
      <c r="G19" s="27">
        <v>1</v>
      </c>
      <c r="H19" s="27">
        <v>2</v>
      </c>
      <c r="I19" s="27">
        <v>1</v>
      </c>
      <c r="J19" s="27">
        <v>0</v>
      </c>
      <c r="K19" s="24">
        <v>16</v>
      </c>
    </row>
    <row r="20" spans="1:11" ht="12.75" customHeight="1" x14ac:dyDescent="0.25">
      <c r="A20" s="24" t="s">
        <v>44</v>
      </c>
      <c r="B20" s="24" t="s">
        <v>38</v>
      </c>
      <c r="C20" s="24">
        <v>0</v>
      </c>
      <c r="D20" s="24">
        <v>3</v>
      </c>
      <c r="E20" s="24">
        <v>4</v>
      </c>
      <c r="F20" s="24">
        <v>6</v>
      </c>
      <c r="G20" s="27">
        <v>1</v>
      </c>
      <c r="H20" s="27">
        <v>1</v>
      </c>
      <c r="I20" s="27">
        <v>0</v>
      </c>
      <c r="J20" s="27">
        <v>0</v>
      </c>
      <c r="K20" s="24">
        <v>15</v>
      </c>
    </row>
    <row r="21" spans="1:11" ht="12.75" customHeight="1" x14ac:dyDescent="0.25">
      <c r="A21" s="24" t="s">
        <v>45</v>
      </c>
      <c r="B21" s="24" t="s">
        <v>38</v>
      </c>
      <c r="C21" s="24">
        <v>0</v>
      </c>
      <c r="D21" s="24">
        <v>1</v>
      </c>
      <c r="E21" s="24">
        <v>5</v>
      </c>
      <c r="F21" s="24">
        <v>22</v>
      </c>
      <c r="G21" s="27">
        <v>16</v>
      </c>
      <c r="H21" s="27">
        <v>0</v>
      </c>
      <c r="I21" s="27">
        <v>0</v>
      </c>
      <c r="J21" s="27">
        <v>0</v>
      </c>
      <c r="K21" s="24">
        <v>44</v>
      </c>
    </row>
    <row r="22" spans="1:11" ht="12.75" customHeight="1" x14ac:dyDescent="0.25">
      <c r="A22" s="24" t="s">
        <v>46</v>
      </c>
      <c r="B22" s="24" t="s">
        <v>38</v>
      </c>
      <c r="C22" s="24">
        <v>0</v>
      </c>
      <c r="D22" s="24">
        <v>0</v>
      </c>
      <c r="E22" s="24">
        <v>0</v>
      </c>
      <c r="F22" s="24">
        <v>0</v>
      </c>
      <c r="G22" s="27">
        <v>2</v>
      </c>
      <c r="H22" s="27">
        <v>0</v>
      </c>
      <c r="I22" s="27">
        <v>0</v>
      </c>
      <c r="J22" s="27">
        <v>0</v>
      </c>
      <c r="K22" s="24">
        <v>2</v>
      </c>
    </row>
    <row r="23" spans="1:11" ht="12.75" customHeight="1" x14ac:dyDescent="0.25">
      <c r="A23" s="24" t="s">
        <v>47</v>
      </c>
      <c r="B23" s="24" t="s">
        <v>38</v>
      </c>
      <c r="C23" s="24">
        <v>0</v>
      </c>
      <c r="D23" s="24">
        <v>0</v>
      </c>
      <c r="E23" s="24">
        <v>8</v>
      </c>
      <c r="F23" s="24">
        <v>14</v>
      </c>
      <c r="G23" s="27">
        <v>9</v>
      </c>
      <c r="H23" s="27">
        <v>0</v>
      </c>
      <c r="I23" s="27">
        <v>1</v>
      </c>
      <c r="J23" s="27">
        <v>0</v>
      </c>
      <c r="K23" s="24">
        <v>32</v>
      </c>
    </row>
    <row r="24" spans="1:11" ht="12.75" customHeight="1" x14ac:dyDescent="0.25">
      <c r="A24" s="24" t="s">
        <v>48</v>
      </c>
      <c r="B24" s="24" t="s">
        <v>38</v>
      </c>
      <c r="C24" s="24">
        <v>0</v>
      </c>
      <c r="D24" s="24">
        <v>2</v>
      </c>
      <c r="E24" s="24">
        <v>4</v>
      </c>
      <c r="F24" s="24">
        <v>21</v>
      </c>
      <c r="G24" s="27">
        <v>4</v>
      </c>
      <c r="H24" s="27">
        <v>0</v>
      </c>
      <c r="I24" s="27">
        <v>0</v>
      </c>
      <c r="J24" s="27">
        <v>0</v>
      </c>
      <c r="K24" s="24">
        <v>31</v>
      </c>
    </row>
    <row r="25" spans="1:11" ht="12.75" customHeight="1" x14ac:dyDescent="0.25">
      <c r="A25" s="24" t="s">
        <v>49</v>
      </c>
      <c r="B25" s="24" t="s">
        <v>38</v>
      </c>
      <c r="C25" s="24">
        <v>0</v>
      </c>
      <c r="D25" s="24">
        <v>2</v>
      </c>
      <c r="E25" s="24">
        <v>6</v>
      </c>
      <c r="F25" s="24">
        <v>23</v>
      </c>
      <c r="G25" s="27">
        <v>2</v>
      </c>
      <c r="H25" s="27">
        <v>1</v>
      </c>
      <c r="I25" s="27">
        <v>0</v>
      </c>
      <c r="J25" s="27">
        <v>0</v>
      </c>
      <c r="K25" s="24">
        <v>34</v>
      </c>
    </row>
    <row r="26" spans="1:11" ht="12.75" customHeight="1" x14ac:dyDescent="0.25">
      <c r="A26" s="24" t="s">
        <v>50</v>
      </c>
      <c r="B26" s="24" t="s">
        <v>38</v>
      </c>
      <c r="C26" s="24">
        <v>0</v>
      </c>
      <c r="D26" s="24">
        <v>3</v>
      </c>
      <c r="E26" s="24">
        <v>9</v>
      </c>
      <c r="F26" s="24">
        <v>18</v>
      </c>
      <c r="G26" s="27">
        <v>12</v>
      </c>
      <c r="H26" s="27">
        <v>3</v>
      </c>
      <c r="I26" s="27">
        <v>1</v>
      </c>
      <c r="J26" s="27">
        <v>0</v>
      </c>
      <c r="K26" s="24">
        <v>46</v>
      </c>
    </row>
    <row r="27" spans="1:11" ht="12.75" customHeight="1" x14ac:dyDescent="0.25">
      <c r="A27" s="24" t="s">
        <v>51</v>
      </c>
      <c r="B27" s="24" t="s">
        <v>38</v>
      </c>
      <c r="C27" s="24">
        <v>0</v>
      </c>
      <c r="D27" s="24">
        <v>0</v>
      </c>
      <c r="E27" s="24">
        <v>0</v>
      </c>
      <c r="F27" s="24">
        <v>7</v>
      </c>
      <c r="G27" s="27">
        <v>10</v>
      </c>
      <c r="H27" s="27">
        <v>0</v>
      </c>
      <c r="I27" s="27">
        <v>0</v>
      </c>
      <c r="J27" s="27">
        <v>0</v>
      </c>
      <c r="K27" s="24">
        <v>17</v>
      </c>
    </row>
    <row r="28" spans="1:11" ht="12.75" customHeight="1" x14ac:dyDescent="0.25">
      <c r="A28" s="24" t="s">
        <v>52</v>
      </c>
      <c r="B28" s="24" t="s">
        <v>38</v>
      </c>
      <c r="C28" s="24">
        <v>0</v>
      </c>
      <c r="D28" s="24">
        <v>0</v>
      </c>
      <c r="E28" s="24">
        <v>0</v>
      </c>
      <c r="F28" s="24">
        <v>3</v>
      </c>
      <c r="G28" s="27">
        <v>15</v>
      </c>
      <c r="H28" s="27">
        <v>0</v>
      </c>
      <c r="I28" s="27">
        <v>1</v>
      </c>
      <c r="J28" s="27">
        <v>0</v>
      </c>
      <c r="K28" s="24">
        <v>19</v>
      </c>
    </row>
    <row r="29" spans="1:11" ht="12.75" customHeight="1" x14ac:dyDescent="0.25">
      <c r="A29" s="24" t="s">
        <v>53</v>
      </c>
      <c r="B29" s="24" t="s">
        <v>38</v>
      </c>
      <c r="C29" s="24">
        <v>0</v>
      </c>
      <c r="D29" s="24">
        <v>0</v>
      </c>
      <c r="E29" s="24">
        <v>3</v>
      </c>
      <c r="F29" s="24">
        <v>7</v>
      </c>
      <c r="G29" s="27">
        <v>13</v>
      </c>
      <c r="H29" s="27">
        <v>1</v>
      </c>
      <c r="I29" s="27">
        <v>0</v>
      </c>
      <c r="J29" s="27">
        <v>1</v>
      </c>
      <c r="K29" s="24">
        <v>25</v>
      </c>
    </row>
    <row r="30" spans="1:11" ht="12.75" customHeight="1" x14ac:dyDescent="0.25">
      <c r="A30" s="24" t="s">
        <v>54</v>
      </c>
      <c r="B30" s="24" t="s">
        <v>38</v>
      </c>
      <c r="C30" s="24">
        <v>0</v>
      </c>
      <c r="D30" s="24">
        <v>2</v>
      </c>
      <c r="E30" s="24">
        <v>2</v>
      </c>
      <c r="F30" s="24">
        <v>1</v>
      </c>
      <c r="G30" s="27">
        <v>2</v>
      </c>
      <c r="H30" s="27">
        <v>0</v>
      </c>
      <c r="I30" s="27">
        <v>0</v>
      </c>
      <c r="J30" s="27">
        <v>0</v>
      </c>
      <c r="K30" s="24">
        <v>7</v>
      </c>
    </row>
    <row r="31" spans="1:11" ht="12.75" customHeight="1" x14ac:dyDescent="0.25">
      <c r="A31" s="24" t="s">
        <v>55</v>
      </c>
      <c r="B31" s="24" t="s">
        <v>38</v>
      </c>
      <c r="C31" s="24">
        <v>0</v>
      </c>
      <c r="D31" s="24">
        <v>2</v>
      </c>
      <c r="E31" s="24">
        <v>10</v>
      </c>
      <c r="F31" s="24">
        <v>8</v>
      </c>
      <c r="G31" s="27">
        <v>2</v>
      </c>
      <c r="H31" s="27">
        <v>0</v>
      </c>
      <c r="I31" s="27">
        <v>0</v>
      </c>
      <c r="J31" s="27">
        <v>0</v>
      </c>
      <c r="K31" s="24">
        <v>22</v>
      </c>
    </row>
    <row r="32" spans="1:11" ht="12.75" customHeight="1" x14ac:dyDescent="0.25">
      <c r="A32" s="24" t="s">
        <v>56</v>
      </c>
      <c r="B32" s="24" t="s">
        <v>38</v>
      </c>
      <c r="C32" s="24">
        <v>0</v>
      </c>
      <c r="D32" s="24">
        <v>5</v>
      </c>
      <c r="E32" s="24">
        <v>5</v>
      </c>
      <c r="F32" s="24">
        <v>22</v>
      </c>
      <c r="G32" s="27">
        <v>10</v>
      </c>
      <c r="H32" s="27">
        <v>2</v>
      </c>
      <c r="I32" s="27">
        <v>0</v>
      </c>
      <c r="J32" s="27">
        <v>0</v>
      </c>
      <c r="K32" s="24">
        <v>44</v>
      </c>
    </row>
    <row r="33" spans="1:11" ht="12.75" customHeight="1" x14ac:dyDescent="0.25">
      <c r="A33" s="24" t="s">
        <v>57</v>
      </c>
      <c r="B33" s="24" t="s">
        <v>38</v>
      </c>
      <c r="C33" s="24">
        <v>0</v>
      </c>
      <c r="D33" s="24">
        <v>0</v>
      </c>
      <c r="E33" s="24">
        <v>3</v>
      </c>
      <c r="F33" s="24">
        <v>11</v>
      </c>
      <c r="G33" s="27">
        <v>9</v>
      </c>
      <c r="H33" s="27">
        <v>1</v>
      </c>
      <c r="I33" s="27">
        <v>0</v>
      </c>
      <c r="J33" s="27">
        <v>0</v>
      </c>
      <c r="K33" s="24">
        <v>24</v>
      </c>
    </row>
    <row r="34" spans="1:11" ht="12.75" customHeight="1" x14ac:dyDescent="0.25">
      <c r="A34" s="24" t="s">
        <v>58</v>
      </c>
      <c r="B34" s="24" t="s">
        <v>38</v>
      </c>
      <c r="C34" s="24">
        <v>0</v>
      </c>
      <c r="D34" s="24">
        <v>1</v>
      </c>
      <c r="E34" s="24">
        <v>3</v>
      </c>
      <c r="F34" s="24">
        <v>6</v>
      </c>
      <c r="G34" s="27">
        <v>21</v>
      </c>
      <c r="H34" s="27">
        <v>2</v>
      </c>
      <c r="I34" s="27">
        <v>4</v>
      </c>
      <c r="J34" s="27">
        <v>0</v>
      </c>
      <c r="K34" s="24">
        <v>37</v>
      </c>
    </row>
    <row r="35" spans="1:11" ht="12.75" customHeight="1" x14ac:dyDescent="0.25">
      <c r="A35" s="24" t="s">
        <v>59</v>
      </c>
      <c r="B35" s="24" t="s">
        <v>38</v>
      </c>
      <c r="C35" s="24">
        <v>0</v>
      </c>
      <c r="D35" s="24">
        <v>0</v>
      </c>
      <c r="E35" s="24">
        <v>0</v>
      </c>
      <c r="F35" s="24">
        <v>9</v>
      </c>
      <c r="G35" s="27">
        <v>16</v>
      </c>
      <c r="H35" s="27">
        <v>1</v>
      </c>
      <c r="I35" s="27">
        <v>0</v>
      </c>
      <c r="J35" s="27">
        <v>0</v>
      </c>
      <c r="K35" s="24">
        <v>26</v>
      </c>
    </row>
    <row r="36" spans="1:11" ht="12.75" customHeight="1" x14ac:dyDescent="0.25">
      <c r="A36" s="24" t="s">
        <v>60</v>
      </c>
      <c r="B36" s="24" t="s">
        <v>38</v>
      </c>
      <c r="C36" s="24">
        <v>0</v>
      </c>
      <c r="D36" s="24">
        <v>0</v>
      </c>
      <c r="E36" s="24">
        <v>7</v>
      </c>
      <c r="F36" s="24">
        <v>20</v>
      </c>
      <c r="G36" s="27">
        <v>4</v>
      </c>
      <c r="H36" s="27">
        <v>2</v>
      </c>
      <c r="I36" s="27">
        <v>0</v>
      </c>
      <c r="J36" s="27">
        <v>0</v>
      </c>
      <c r="K36" s="24">
        <v>33</v>
      </c>
    </row>
    <row r="37" spans="1:11" ht="12.75" customHeight="1" x14ac:dyDescent="0.25">
      <c r="A37" s="24" t="s">
        <v>61</v>
      </c>
      <c r="B37" s="24" t="s">
        <v>38</v>
      </c>
      <c r="C37" s="24">
        <v>0</v>
      </c>
      <c r="D37" s="24">
        <v>0</v>
      </c>
      <c r="E37" s="24">
        <v>1</v>
      </c>
      <c r="F37" s="24">
        <v>8</v>
      </c>
      <c r="G37" s="27">
        <v>9</v>
      </c>
      <c r="H37" s="27">
        <v>1</v>
      </c>
      <c r="I37" s="27">
        <v>2</v>
      </c>
      <c r="J37" s="27">
        <v>0</v>
      </c>
      <c r="K37" s="24">
        <v>21</v>
      </c>
    </row>
    <row r="38" spans="1:11" ht="12.75" customHeight="1" x14ac:dyDescent="0.25">
      <c r="A38" s="24" t="s">
        <v>62</v>
      </c>
      <c r="B38" s="24" t="s">
        <v>38</v>
      </c>
      <c r="C38" s="24">
        <v>0</v>
      </c>
      <c r="D38" s="24">
        <v>2</v>
      </c>
      <c r="E38" s="24">
        <v>9</v>
      </c>
      <c r="F38" s="24">
        <v>14</v>
      </c>
      <c r="G38" s="27">
        <v>3</v>
      </c>
      <c r="H38" s="27">
        <v>3</v>
      </c>
      <c r="I38" s="27">
        <v>0</v>
      </c>
      <c r="J38" s="27">
        <v>0</v>
      </c>
      <c r="K38" s="24">
        <v>31</v>
      </c>
    </row>
    <row r="39" spans="1:11" ht="12.75" customHeight="1" x14ac:dyDescent="0.25">
      <c r="A39" s="24" t="s">
        <v>63</v>
      </c>
      <c r="B39" s="24" t="s">
        <v>38</v>
      </c>
      <c r="C39" s="24">
        <v>0</v>
      </c>
      <c r="D39" s="24">
        <v>1</v>
      </c>
      <c r="E39" s="24">
        <v>4</v>
      </c>
      <c r="F39" s="24">
        <v>19</v>
      </c>
      <c r="G39" s="27">
        <v>8</v>
      </c>
      <c r="H39" s="27">
        <v>1</v>
      </c>
      <c r="I39" s="27">
        <v>1</v>
      </c>
      <c r="J39" s="27">
        <v>0</v>
      </c>
      <c r="K39" s="24">
        <v>34</v>
      </c>
    </row>
    <row r="40" spans="1:11" ht="12.75" customHeight="1" x14ac:dyDescent="0.25">
      <c r="A40" s="24" t="s">
        <v>64</v>
      </c>
      <c r="B40" s="24" t="s">
        <v>38</v>
      </c>
      <c r="C40" s="24">
        <v>0</v>
      </c>
      <c r="D40" s="24">
        <v>3</v>
      </c>
      <c r="E40" s="24">
        <v>9</v>
      </c>
      <c r="F40" s="24">
        <v>27</v>
      </c>
      <c r="G40" s="27">
        <v>11</v>
      </c>
      <c r="H40" s="27">
        <v>1</v>
      </c>
      <c r="I40" s="27">
        <v>0</v>
      </c>
      <c r="J40" s="27">
        <v>1</v>
      </c>
      <c r="K40" s="24">
        <v>52</v>
      </c>
    </row>
    <row r="41" spans="1:11" ht="12.75" customHeight="1" x14ac:dyDescent="0.25">
      <c r="A41" s="24" t="s">
        <v>65</v>
      </c>
      <c r="B41" s="24" t="s">
        <v>38</v>
      </c>
      <c r="C41" s="24">
        <v>0</v>
      </c>
      <c r="D41" s="24">
        <v>1</v>
      </c>
      <c r="E41" s="24">
        <v>11</v>
      </c>
      <c r="F41" s="24">
        <v>22</v>
      </c>
      <c r="G41" s="27">
        <v>8</v>
      </c>
      <c r="H41" s="27">
        <v>3</v>
      </c>
      <c r="I41" s="27">
        <v>0</v>
      </c>
      <c r="J41" s="27">
        <v>0</v>
      </c>
      <c r="K41" s="24">
        <v>45</v>
      </c>
    </row>
    <row r="42" spans="1:11" ht="12.75" customHeight="1" x14ac:dyDescent="0.25">
      <c r="A42" s="24" t="s">
        <v>66</v>
      </c>
      <c r="B42" s="24" t="s">
        <v>38</v>
      </c>
      <c r="C42" s="24">
        <v>0</v>
      </c>
      <c r="D42" s="24">
        <v>3</v>
      </c>
      <c r="E42" s="24">
        <v>7</v>
      </c>
      <c r="F42" s="24">
        <v>17</v>
      </c>
      <c r="G42" s="27">
        <v>7</v>
      </c>
      <c r="H42" s="27">
        <v>5</v>
      </c>
      <c r="I42" s="27">
        <v>0</v>
      </c>
      <c r="J42" s="27">
        <v>1</v>
      </c>
      <c r="K42" s="24">
        <v>40</v>
      </c>
    </row>
    <row r="43" spans="1:11" ht="12.75" customHeight="1" x14ac:dyDescent="0.25">
      <c r="A43" s="24" t="s">
        <v>67</v>
      </c>
      <c r="B43" s="24" t="s">
        <v>38</v>
      </c>
      <c r="C43" s="24">
        <v>0</v>
      </c>
      <c r="D43" s="24">
        <v>1</v>
      </c>
      <c r="E43" s="24">
        <v>6</v>
      </c>
      <c r="F43" s="24">
        <v>25</v>
      </c>
      <c r="G43" s="27">
        <v>8</v>
      </c>
      <c r="H43" s="27">
        <v>1</v>
      </c>
      <c r="I43" s="27">
        <v>0</v>
      </c>
      <c r="J43" s="27">
        <v>0</v>
      </c>
      <c r="K43" s="24">
        <v>41</v>
      </c>
    </row>
    <row r="44" spans="1:11" ht="12.75" customHeight="1" x14ac:dyDescent="0.25">
      <c r="A44" s="24" t="s">
        <v>68</v>
      </c>
      <c r="B44" s="24" t="s">
        <v>38</v>
      </c>
      <c r="C44" s="24">
        <v>0</v>
      </c>
      <c r="D44" s="24">
        <v>0</v>
      </c>
      <c r="E44" s="24">
        <v>2</v>
      </c>
      <c r="F44" s="24">
        <v>6</v>
      </c>
      <c r="G44" s="27">
        <v>4</v>
      </c>
      <c r="H44" s="27">
        <v>2</v>
      </c>
      <c r="I44" s="27">
        <v>0</v>
      </c>
      <c r="J44" s="27">
        <v>0</v>
      </c>
      <c r="K44" s="24">
        <v>14</v>
      </c>
    </row>
    <row r="45" spans="1:11" ht="12.75" customHeight="1" x14ac:dyDescent="0.25">
      <c r="A45" s="24" t="s">
        <v>69</v>
      </c>
      <c r="B45" s="24" t="s">
        <v>38</v>
      </c>
      <c r="C45" s="24">
        <v>0</v>
      </c>
      <c r="D45" s="24">
        <v>3</v>
      </c>
      <c r="E45" s="24">
        <v>8</v>
      </c>
      <c r="F45" s="24">
        <v>33</v>
      </c>
      <c r="G45" s="27">
        <v>10</v>
      </c>
      <c r="H45" s="27">
        <v>3</v>
      </c>
      <c r="I45" s="27">
        <v>0</v>
      </c>
      <c r="J45" s="27">
        <v>2</v>
      </c>
      <c r="K45" s="24">
        <v>59</v>
      </c>
    </row>
    <row r="46" spans="1:11" ht="12.75" customHeight="1" x14ac:dyDescent="0.25">
      <c r="A46" s="24" t="s">
        <v>70</v>
      </c>
      <c r="B46" s="24" t="s">
        <v>38</v>
      </c>
      <c r="C46" s="24">
        <v>0</v>
      </c>
      <c r="D46" s="24">
        <v>0</v>
      </c>
      <c r="E46" s="24">
        <v>4</v>
      </c>
      <c r="F46" s="24">
        <v>19</v>
      </c>
      <c r="G46" s="27">
        <v>22</v>
      </c>
      <c r="H46" s="27">
        <v>3</v>
      </c>
      <c r="I46" s="27">
        <v>1</v>
      </c>
      <c r="J46" s="27">
        <v>0</v>
      </c>
      <c r="K46" s="24">
        <v>49</v>
      </c>
    </row>
    <row r="47" spans="1:11" ht="12.75" customHeight="1" x14ac:dyDescent="0.25">
      <c r="A47" s="24" t="s">
        <v>71</v>
      </c>
      <c r="B47" s="24" t="s">
        <v>38</v>
      </c>
      <c r="C47" s="24">
        <v>0</v>
      </c>
      <c r="D47" s="24">
        <v>0</v>
      </c>
      <c r="E47" s="24">
        <v>0</v>
      </c>
      <c r="F47" s="24">
        <v>2</v>
      </c>
      <c r="G47" s="27">
        <v>3</v>
      </c>
      <c r="H47" s="27">
        <v>0</v>
      </c>
      <c r="I47" s="27">
        <v>0</v>
      </c>
      <c r="J47" s="27">
        <v>0</v>
      </c>
      <c r="K47" s="24">
        <v>5</v>
      </c>
    </row>
    <row r="48" spans="1:11" ht="12.75" customHeight="1" x14ac:dyDescent="0.25">
      <c r="A48" s="24" t="s">
        <v>72</v>
      </c>
      <c r="B48" s="24" t="s">
        <v>38</v>
      </c>
      <c r="C48" s="24">
        <v>0</v>
      </c>
      <c r="D48" s="24">
        <v>1</v>
      </c>
      <c r="E48" s="24">
        <v>2</v>
      </c>
      <c r="F48" s="24">
        <v>28</v>
      </c>
      <c r="G48" s="27">
        <v>4</v>
      </c>
      <c r="H48" s="27">
        <v>2</v>
      </c>
      <c r="I48" s="27">
        <v>0</v>
      </c>
      <c r="J48" s="27">
        <v>0</v>
      </c>
      <c r="K48" s="24">
        <v>37</v>
      </c>
    </row>
    <row r="49" spans="1:11" ht="12.75" customHeight="1" x14ac:dyDescent="0.25">
      <c r="A49" s="24" t="s">
        <v>73</v>
      </c>
      <c r="B49" s="24" t="s">
        <v>38</v>
      </c>
      <c r="C49" s="24">
        <v>0</v>
      </c>
      <c r="D49" s="24">
        <v>4</v>
      </c>
      <c r="E49" s="24">
        <v>5</v>
      </c>
      <c r="F49" s="24">
        <v>20</v>
      </c>
      <c r="G49" s="27">
        <v>12</v>
      </c>
      <c r="H49" s="27">
        <v>1</v>
      </c>
      <c r="I49" s="27">
        <v>0</v>
      </c>
      <c r="J49" s="27">
        <v>0</v>
      </c>
      <c r="K49" s="24">
        <v>42</v>
      </c>
    </row>
    <row r="50" spans="1:11" ht="12.75" customHeight="1" x14ac:dyDescent="0.25">
      <c r="A50" s="24" t="s">
        <v>74</v>
      </c>
      <c r="B50" s="24" t="s">
        <v>38</v>
      </c>
      <c r="C50" s="24">
        <v>0</v>
      </c>
      <c r="D50" s="24">
        <v>1</v>
      </c>
      <c r="E50" s="24">
        <v>7</v>
      </c>
      <c r="F50" s="24">
        <v>18</v>
      </c>
      <c r="G50" s="27">
        <v>3</v>
      </c>
      <c r="H50" s="27">
        <v>0</v>
      </c>
      <c r="I50" s="27">
        <v>0</v>
      </c>
      <c r="J50" s="27">
        <v>0</v>
      </c>
      <c r="K50" s="24">
        <v>29</v>
      </c>
    </row>
    <row r="51" spans="1:11" ht="12.75" customHeight="1" x14ac:dyDescent="0.25">
      <c r="A51" s="24" t="s">
        <v>75</v>
      </c>
      <c r="B51" s="24" t="s">
        <v>38</v>
      </c>
      <c r="C51" s="24">
        <v>0</v>
      </c>
      <c r="D51" s="24">
        <v>1</v>
      </c>
      <c r="E51" s="24">
        <v>6</v>
      </c>
      <c r="F51" s="24">
        <v>6</v>
      </c>
      <c r="G51" s="27">
        <v>4</v>
      </c>
      <c r="H51" s="27">
        <v>0</v>
      </c>
      <c r="I51" s="27">
        <v>0</v>
      </c>
      <c r="J51" s="27">
        <v>0</v>
      </c>
      <c r="K51" s="24">
        <v>17</v>
      </c>
    </row>
    <row r="52" spans="1:11" ht="12.75" customHeight="1" x14ac:dyDescent="0.25">
      <c r="A52" s="24" t="s">
        <v>76</v>
      </c>
      <c r="B52" s="24" t="s">
        <v>38</v>
      </c>
      <c r="C52" s="24">
        <v>0</v>
      </c>
      <c r="D52" s="24">
        <v>0</v>
      </c>
      <c r="E52" s="24">
        <v>1</v>
      </c>
      <c r="F52" s="24">
        <v>3</v>
      </c>
      <c r="G52" s="27">
        <v>8</v>
      </c>
      <c r="H52" s="27">
        <v>1</v>
      </c>
      <c r="I52" s="27">
        <v>0</v>
      </c>
      <c r="J52" s="27">
        <v>0</v>
      </c>
      <c r="K52" s="24">
        <v>13</v>
      </c>
    </row>
    <row r="53" spans="1:11" ht="12.75" customHeight="1" x14ac:dyDescent="0.25">
      <c r="A53" s="24" t="s">
        <v>77</v>
      </c>
      <c r="B53" s="24" t="s">
        <v>38</v>
      </c>
      <c r="C53" s="24">
        <v>0</v>
      </c>
      <c r="D53" s="24">
        <v>0</v>
      </c>
      <c r="E53" s="24">
        <v>3</v>
      </c>
      <c r="F53" s="24">
        <v>6</v>
      </c>
      <c r="G53" s="27">
        <v>1</v>
      </c>
      <c r="H53" s="27">
        <v>0</v>
      </c>
      <c r="I53" s="27">
        <v>0</v>
      </c>
      <c r="J53" s="27">
        <v>0</v>
      </c>
      <c r="K53" s="24">
        <v>10</v>
      </c>
    </row>
    <row r="54" spans="1:11" ht="12.75" customHeight="1" x14ac:dyDescent="0.25">
      <c r="A54" s="24" t="s">
        <v>78</v>
      </c>
      <c r="B54" s="24" t="s">
        <v>38</v>
      </c>
      <c r="C54" s="24">
        <v>0</v>
      </c>
      <c r="D54" s="24">
        <v>10</v>
      </c>
      <c r="E54" s="24">
        <v>18</v>
      </c>
      <c r="F54" s="24">
        <v>35</v>
      </c>
      <c r="G54" s="27">
        <v>9</v>
      </c>
      <c r="H54" s="27">
        <v>1</v>
      </c>
      <c r="I54" s="27">
        <v>0</v>
      </c>
      <c r="J54" s="27">
        <v>0</v>
      </c>
      <c r="K54" s="24">
        <v>73</v>
      </c>
    </row>
    <row r="55" spans="1:11" ht="12.75" customHeight="1" x14ac:dyDescent="0.25">
      <c r="A55" s="24" t="s">
        <v>79</v>
      </c>
      <c r="B55" s="24" t="s">
        <v>38</v>
      </c>
      <c r="C55" s="24">
        <v>0</v>
      </c>
      <c r="D55" s="24">
        <v>7</v>
      </c>
      <c r="E55" s="24">
        <v>30</v>
      </c>
      <c r="F55" s="24">
        <v>66</v>
      </c>
      <c r="G55" s="27">
        <v>12</v>
      </c>
      <c r="H55" s="27">
        <v>0</v>
      </c>
      <c r="I55" s="27">
        <v>0</v>
      </c>
      <c r="J55" s="27">
        <v>0</v>
      </c>
      <c r="K55" s="24">
        <v>115</v>
      </c>
    </row>
    <row r="56" spans="1:11" ht="12.75" customHeight="1" x14ac:dyDescent="0.25">
      <c r="A56" s="24" t="s">
        <v>80</v>
      </c>
      <c r="B56" s="24" t="s">
        <v>38</v>
      </c>
      <c r="C56" s="24">
        <v>0</v>
      </c>
      <c r="D56" s="24">
        <v>0</v>
      </c>
      <c r="E56" s="24">
        <v>0</v>
      </c>
      <c r="F56" s="24">
        <v>2</v>
      </c>
      <c r="G56" s="27">
        <v>8</v>
      </c>
      <c r="H56" s="27">
        <v>1</v>
      </c>
      <c r="I56" s="27">
        <v>1</v>
      </c>
      <c r="J56" s="27">
        <v>1</v>
      </c>
      <c r="K56" s="24">
        <v>13</v>
      </c>
    </row>
    <row r="57" spans="1:11" ht="12.75" customHeight="1" x14ac:dyDescent="0.25">
      <c r="A57" s="24" t="s">
        <v>81</v>
      </c>
      <c r="B57" s="24" t="s">
        <v>38</v>
      </c>
      <c r="C57" s="24">
        <v>0</v>
      </c>
      <c r="D57" s="24">
        <v>0</v>
      </c>
      <c r="E57" s="24">
        <v>2</v>
      </c>
      <c r="F57" s="24">
        <v>3</v>
      </c>
      <c r="G57" s="27">
        <v>13</v>
      </c>
      <c r="H57" s="27">
        <v>1</v>
      </c>
      <c r="I57" s="27">
        <v>0</v>
      </c>
      <c r="J57" s="27">
        <v>0</v>
      </c>
      <c r="K57" s="24">
        <v>19</v>
      </c>
    </row>
    <row r="58" spans="1:11" ht="12.75" customHeight="1" x14ac:dyDescent="0.25">
      <c r="A58" s="24" t="s">
        <v>82</v>
      </c>
      <c r="B58" s="24" t="s">
        <v>38</v>
      </c>
      <c r="C58" s="24">
        <v>0</v>
      </c>
      <c r="D58" s="24">
        <v>0</v>
      </c>
      <c r="E58" s="24">
        <v>0</v>
      </c>
      <c r="F58" s="24">
        <v>0</v>
      </c>
      <c r="G58" s="27">
        <v>1</v>
      </c>
      <c r="H58" s="27">
        <v>0</v>
      </c>
      <c r="I58" s="27">
        <v>0</v>
      </c>
      <c r="J58" s="27">
        <v>0</v>
      </c>
      <c r="K58" s="24">
        <v>1</v>
      </c>
    </row>
    <row r="59" spans="1:11" ht="12.75" customHeight="1" x14ac:dyDescent="0.25">
      <c r="A59" s="24" t="s">
        <v>83</v>
      </c>
      <c r="B59" s="24" t="s">
        <v>38</v>
      </c>
      <c r="C59" s="24">
        <v>0</v>
      </c>
      <c r="D59" s="24">
        <v>1</v>
      </c>
      <c r="E59" s="24">
        <v>0</v>
      </c>
      <c r="F59" s="24">
        <v>2</v>
      </c>
      <c r="G59" s="27">
        <v>1</v>
      </c>
      <c r="H59" s="27">
        <v>0</v>
      </c>
      <c r="I59" s="27">
        <v>0</v>
      </c>
      <c r="J59" s="27">
        <v>0</v>
      </c>
      <c r="K59" s="24">
        <v>4</v>
      </c>
    </row>
    <row r="60" spans="1:11" ht="12.75" customHeight="1" x14ac:dyDescent="0.25">
      <c r="A60" s="24" t="s">
        <v>84</v>
      </c>
      <c r="B60" s="24" t="s">
        <v>38</v>
      </c>
      <c r="C60" s="24">
        <v>0</v>
      </c>
      <c r="D60" s="24">
        <v>0</v>
      </c>
      <c r="E60" s="24">
        <v>0</v>
      </c>
      <c r="F60" s="24">
        <v>0</v>
      </c>
      <c r="G60" s="27">
        <v>0</v>
      </c>
      <c r="H60" s="27">
        <v>0</v>
      </c>
      <c r="I60" s="27">
        <v>0</v>
      </c>
      <c r="J60" s="27">
        <v>0</v>
      </c>
      <c r="K60" s="24">
        <v>0</v>
      </c>
    </row>
    <row r="61" spans="1:11" ht="12.75" customHeight="1" x14ac:dyDescent="0.25">
      <c r="A61" s="24" t="s">
        <v>85</v>
      </c>
      <c r="B61" s="24" t="s">
        <v>38</v>
      </c>
      <c r="C61" s="24">
        <v>0</v>
      </c>
      <c r="D61" s="24">
        <v>0</v>
      </c>
      <c r="E61" s="24">
        <v>0</v>
      </c>
      <c r="F61" s="24">
        <v>0</v>
      </c>
      <c r="G61" s="27">
        <v>0</v>
      </c>
      <c r="H61" s="27">
        <v>0</v>
      </c>
      <c r="I61" s="27">
        <v>0</v>
      </c>
      <c r="J61" s="27">
        <v>0</v>
      </c>
      <c r="K61" s="24">
        <v>0</v>
      </c>
    </row>
    <row r="62" spans="1:11" ht="12.75" customHeight="1" x14ac:dyDescent="0.25">
      <c r="A62" s="24" t="s">
        <v>86</v>
      </c>
      <c r="B62" s="24" t="s">
        <v>38</v>
      </c>
      <c r="C62" s="24">
        <v>0</v>
      </c>
      <c r="D62" s="24">
        <v>1</v>
      </c>
      <c r="E62" s="24">
        <v>1</v>
      </c>
      <c r="F62" s="24">
        <v>17</v>
      </c>
      <c r="G62" s="27">
        <v>21</v>
      </c>
      <c r="H62" s="27">
        <v>0</v>
      </c>
      <c r="I62" s="27">
        <v>2</v>
      </c>
      <c r="J62" s="27">
        <v>0</v>
      </c>
      <c r="K62" s="24">
        <v>42</v>
      </c>
    </row>
    <row r="63" spans="1:11" ht="12.75" customHeight="1" x14ac:dyDescent="0.25">
      <c r="A63" s="24" t="s">
        <v>87</v>
      </c>
      <c r="B63" s="24" t="s">
        <v>38</v>
      </c>
      <c r="C63" s="24">
        <v>0</v>
      </c>
      <c r="D63" s="24">
        <v>0</v>
      </c>
      <c r="E63" s="24">
        <v>2</v>
      </c>
      <c r="F63" s="24">
        <v>4</v>
      </c>
      <c r="G63" s="27">
        <v>0</v>
      </c>
      <c r="H63" s="27">
        <v>0</v>
      </c>
      <c r="I63" s="27">
        <v>0</v>
      </c>
      <c r="J63" s="27">
        <v>0</v>
      </c>
      <c r="K63" s="24">
        <v>6</v>
      </c>
    </row>
    <row r="64" spans="1:11" ht="12.75" customHeight="1" x14ac:dyDescent="0.25">
      <c r="A64" s="83" t="s">
        <v>88</v>
      </c>
      <c r="B64" s="83"/>
      <c r="C64" s="25">
        <v>0</v>
      </c>
      <c r="D64" s="24">
        <v>71</v>
      </c>
      <c r="E64" s="24">
        <v>236</v>
      </c>
      <c r="F64" s="24">
        <v>721</v>
      </c>
      <c r="G64" s="27">
        <v>391</v>
      </c>
      <c r="H64" s="27">
        <v>55</v>
      </c>
      <c r="I64" s="27">
        <v>19</v>
      </c>
      <c r="J64" s="27">
        <v>8</v>
      </c>
      <c r="K64" s="25">
        <v>1501</v>
      </c>
    </row>
  </sheetData>
  <autoFilter ref="A13:K13"/>
  <mergeCells count="21">
    <mergeCell ref="A11:B11"/>
    <mergeCell ref="C11:K11"/>
    <mergeCell ref="A64:B64"/>
    <mergeCell ref="A8:B8"/>
    <mergeCell ref="C8:K8"/>
    <mergeCell ref="A9:B9"/>
    <mergeCell ref="C9:K9"/>
    <mergeCell ref="A10:B10"/>
    <mergeCell ref="C10:K10"/>
    <mergeCell ref="A5:B5"/>
    <mergeCell ref="C5:K5"/>
    <mergeCell ref="A6:B6"/>
    <mergeCell ref="C6:K6"/>
    <mergeCell ref="A7:B7"/>
    <mergeCell ref="C7:K7"/>
    <mergeCell ref="A1:J1"/>
    <mergeCell ref="A2:J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Плановые группы</vt:lpstr>
      <vt:lpstr>Очерь на 15.03.2021</vt:lpstr>
      <vt:lpstr>'Плановые группы'!Область_печати</vt:lpstr>
    </vt:vector>
  </TitlesOfParts>
  <Company>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КоробкинаЮВ</dc:creator>
  <cp:lastModifiedBy>User</cp:lastModifiedBy>
  <cp:lastPrinted>2023-06-02T06:40:47Z</cp:lastPrinted>
  <dcterms:created xsi:type="dcterms:W3CDTF">2020-03-23T11:29:33Z</dcterms:created>
  <dcterms:modified xsi:type="dcterms:W3CDTF">2023-10-23T12:38:17Z</dcterms:modified>
</cp:coreProperties>
</file>